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6" windowHeight="2892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 refMode="R1C1"/>
</workbook>
</file>

<file path=xl/sharedStrings.xml><?xml version="1.0" encoding="utf-8"?>
<sst xmlns="http://schemas.openxmlformats.org/spreadsheetml/2006/main" count="486" uniqueCount="144">
  <si>
    <t>Сумма на год</t>
  </si>
  <si>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</si>
  <si>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</si>
  <si>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</si>
  <si>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</si>
  <si>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</si>
  <si>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</si>
  <si>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</si>
  <si>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</si>
  <si>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</si>
  <si>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</si>
  <si>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</si>
  <si>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</si>
  <si>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</si>
  <si>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</si>
  <si>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</si>
  <si>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</si>
  <si>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</si>
  <si>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</si>
  <si>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</si>
  <si>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</si>
  <si>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</si>
  <si>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</si>
  <si>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</si>
  <si>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</si>
  <si>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</si>
  <si>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</si>
  <si>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</si>
  <si>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</si>
  <si>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</si>
  <si>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</si>
  <si>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</si>
  <si>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</si>
  <si>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</si>
  <si>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</si>
  <si>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</si>
  <si>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</si>
  <si>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</si>
  <si>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</si>
  <si>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</si>
  <si>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</si>
  <si>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</si>
  <si>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</si>
  <si>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</si>
  <si>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</si>
  <si>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Всего</t>
  </si>
  <si>
    <t>Дорожное хозяйство</t>
  </si>
  <si>
    <t xml:space="preserve">                                                                                                                          </t>
  </si>
  <si>
    <t xml:space="preserve"> (руб.)</t>
  </si>
  <si>
    <t>540</t>
  </si>
  <si>
    <t>870</t>
  </si>
  <si>
    <t>Резервные средства</t>
  </si>
  <si>
    <t>Расходы на выплаты персоналу гос. органов</t>
  </si>
  <si>
    <t>Код ведомства</t>
  </si>
  <si>
    <t>Наименование главных распорядителей и наименование показателей бюджетной классификации</t>
  </si>
  <si>
    <t>Ведомственная структура расходов местного бюджета на 2014 год</t>
  </si>
  <si>
    <t>7210000</t>
  </si>
  <si>
    <t>7210023</t>
  </si>
  <si>
    <t>7210021</t>
  </si>
  <si>
    <t>244</t>
  </si>
  <si>
    <t>7218155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</si>
  <si>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</si>
  <si>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</si>
  <si>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</si>
  <si>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</si>
  <si>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Иные закупки товаров, работ и услуг для гос.(муниципал) нужд</t>
  </si>
  <si>
    <t>Иные закупки товаров, работ и услуг для гос. (муниципал) нужд</t>
  </si>
  <si>
    <t>0128166</t>
  </si>
  <si>
    <t>611</t>
  </si>
  <si>
    <t>Субсидии бюджетным учреждениям на финансовое обеспечение государственного (муниципального) задания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</si>
  <si>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</si>
  <si>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</si>
  <si>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</si>
  <si>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</si>
  <si>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</si>
  <si>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</si>
  <si>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</si>
  <si>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</si>
  <si>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Закупка товаров, работ и услуг для гос. (муниципал) нужд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</si>
  <si>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</si>
  <si>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</si>
  <si>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</si>
  <si>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</si>
  <si>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</si>
  <si>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</si>
  <si>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Непрограммные расходы отдельных органов исполнительной  власти</t>
  </si>
  <si>
    <t>Межбюджетные трансферты</t>
  </si>
  <si>
    <t>500</t>
  </si>
  <si>
    <t>Иные межбюджетные трансферты</t>
  </si>
  <si>
    <t>7217514</t>
  </si>
  <si>
    <t>Закупка товаров, работ и услуг для гос.(муниципал) нужд</t>
  </si>
  <si>
    <t>Подпрограмма "Создание условий для развития дорожного хозяйства"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</si>
  <si>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</si>
  <si>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</si>
  <si>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Межбюджетные трансферты бюджетам муниципальных районов  поселений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не программных расходов</t>
  </si>
  <si>
    <t>0100000</t>
  </si>
  <si>
    <t>012000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</si>
  <si>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</si>
  <si>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</si>
  <si>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</si>
  <si>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Осуществление первичного воинского учета на территориях, где отсутствуют военные комиссариаты по Курежскому сельсовету в рамках непрограммных расходов отдельных органов исполнительной власти</t>
  </si>
  <si>
    <t>Глава муниципального образования я в рамках непрограммных расходов Курежского сельсовета</t>
  </si>
  <si>
    <t>Функционированнние администрации Курежского сельсовета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</si>
  <si>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</si>
  <si>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Администрации Курежского сельсовета в рамках непрограммных расходов отдельных органов исполнительной власти</t>
  </si>
  <si>
    <t>0200000</t>
  </si>
  <si>
    <t>7218006</t>
  </si>
  <si>
    <t>0128197</t>
  </si>
  <si>
    <t>Муниципальная  программа "Обеспечение  жизнедеятельности территории Курежского  сельсовета" на 2014-2016 годы</t>
  </si>
  <si>
    <t>Подпрограмма  «Благоустройство территории Курежского сельсовета» на 2014-2016 годы</t>
  </si>
  <si>
    <t>Функцианирование администрации Курежского сельсовета</t>
  </si>
  <si>
    <t>Функционирование Правительства РФ ,высших исполнительных органов государственной власти субьектов РФ, местных администраций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</si>
  <si>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</si>
  <si>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Функционирование администрации Курежского сельсовета</t>
  </si>
  <si>
    <t>Резервные фонды</t>
  </si>
  <si>
    <t>72100000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</si>
  <si>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2014-2016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</si>
  <si>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2014-2016 годы</t>
  </si>
  <si>
    <t>Расходы на выплаты персоналу гос.органов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</si>
  <si>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«Создание условий для развития культуры» на 2014 - 2016 годы</t>
  </si>
  <si>
    <t>Содержание автомобильных дорог общего пользования местного значения городских округов, городских и сельских поселений за счёт средств дорожного фонда Красноярского края в рамках подпрограммы «Создание условий для развития дорожного хозяйства» муниципальной программы «Обеспечение жизнедеятельности территории Курежского сельсовета» на 2014-2016 годы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</si>
  <si>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2014-2016 годы</t>
    </r>
  </si>
  <si>
    <t>Культура, кинематография</t>
  </si>
  <si>
    <t>Муниципальная  программа Курежского сельсовета«Создание условий для развития культуры» на 2014 - 2016 годы</t>
  </si>
  <si>
    <t xml:space="preserve">Расходы навыплату персоналу в целях обеспечения выполнения функций государственными муниципальными) органами,казенными учреждениями,органами управления государственными внебюджетными фондами </t>
  </si>
  <si>
    <t xml:space="preserve">Подпрограмма «Поддержка искусства и народного творчества» </t>
  </si>
  <si>
    <t>0110000</t>
  </si>
  <si>
    <t>0117508</t>
  </si>
  <si>
    <t>0118167</t>
  </si>
  <si>
    <t xml:space="preserve"> Приложение № 6 
к  решению Курежского 
              сельского Совета депутатов  
от 24.12.2013г. №ВН -110-р</t>
  </si>
  <si>
    <t>7218058</t>
  </si>
  <si>
    <t>0211021</t>
  </si>
  <si>
    <t>7211021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</si>
  <si>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власти.</t>
  </si>
  <si>
    <t xml:space="preserve">Субсидии бюджетным учреждениям </t>
  </si>
  <si>
    <t>610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</si>
  <si>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творчества", реализуемая в рамках муниципальной программы Курежского сельсовета "Создание условий для развития культуры" на 2014 - 2016 годы</t>
  </si>
  <si>
    <t>121</t>
  </si>
  <si>
    <t>13</t>
  </si>
  <si>
    <t>Другие общегосударственные вопросы</t>
  </si>
  <si>
    <t>Субсидии бюджетным учреждениям на иные цели</t>
  </si>
  <si>
    <t>612</t>
  </si>
  <si>
    <t>0118326</t>
  </si>
  <si>
    <t xml:space="preserve">  Приложение № 2 
к  решению Курежского 
              сельского Совета депутатов  
от 20.06.2014г. №ВН -118-р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</si>
</sst>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8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55" applyNumberFormat="1" applyFont="1" applyFill="1" applyBorder="1">
      <alignment/>
      <protection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>
      <alignment horizontal="right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1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61" t="s">
        <v>43</v>
      </c>
      <c r="B1" s="61"/>
      <c r="C1" s="61"/>
    </row>
    <row r="2" spans="1:3" ht="14.25" customHeight="1">
      <c r="A2" s="62" t="s">
        <v>44</v>
      </c>
      <c r="B2" s="62"/>
      <c r="C2" s="62"/>
    </row>
    <row r="3" spans="1:2" ht="14.25" customHeight="1">
      <c r="A3" s="61"/>
      <c r="B3" s="61"/>
    </row>
    <row r="4" spans="1:3" ht="30.75">
      <c r="A4" s="13" t="s">
        <v>2</v>
      </c>
      <c r="B4" s="16">
        <v>130222</v>
      </c>
      <c r="C4" s="19"/>
    </row>
    <row r="5" spans="1:3" ht="46.5">
      <c r="A5" s="13" t="s">
        <v>3</v>
      </c>
      <c r="B5" s="17">
        <v>163911</v>
      </c>
      <c r="C5" s="19"/>
    </row>
    <row r="6" spans="1:3" ht="30.75">
      <c r="A6" s="13" t="s">
        <v>36</v>
      </c>
      <c r="B6" s="16">
        <v>2000000</v>
      </c>
      <c r="C6" s="19"/>
    </row>
    <row r="7" spans="1:3" ht="30.75">
      <c r="A7" s="13" t="s">
        <v>27</v>
      </c>
      <c r="B7" s="16">
        <v>1205000</v>
      </c>
      <c r="C7" s="19"/>
    </row>
    <row r="8" spans="1:3" ht="15">
      <c r="A8" s="13" t="s">
        <v>28</v>
      </c>
      <c r="B8" s="16">
        <v>3000000</v>
      </c>
      <c r="C8" s="19"/>
    </row>
    <row r="9" spans="1:3" ht="30.75">
      <c r="A9" s="13" t="s">
        <v>7</v>
      </c>
      <c r="B9" s="16">
        <v>356000</v>
      </c>
      <c r="C9" s="19"/>
    </row>
    <row r="10" spans="1:3" ht="46.5">
      <c r="A10" s="13" t="s">
        <v>39</v>
      </c>
      <c r="B10" s="18">
        <v>162798</v>
      </c>
      <c r="C10" s="19"/>
    </row>
    <row r="11" spans="1:3" ht="15">
      <c r="A11" s="13" t="s">
        <v>8</v>
      </c>
      <c r="B11" s="18">
        <v>1320000</v>
      </c>
      <c r="C11" s="19"/>
    </row>
    <row r="12" spans="1:3" ht="15">
      <c r="A12" s="13" t="s">
        <v>38</v>
      </c>
      <c r="B12" s="16">
        <v>3000000</v>
      </c>
      <c r="C12" s="19"/>
    </row>
    <row r="13" spans="1:3" ht="30.75">
      <c r="A13" s="13" t="s">
        <v>9</v>
      </c>
      <c r="B13" s="16">
        <v>187000</v>
      </c>
      <c r="C13" s="19"/>
    </row>
    <row r="14" spans="1:3" ht="15">
      <c r="A14" s="13" t="s">
        <v>37</v>
      </c>
      <c r="B14" s="16">
        <v>4167000</v>
      </c>
      <c r="C14" s="19"/>
    </row>
    <row r="15" spans="1:3" ht="46.5">
      <c r="A15" s="13" t="s">
        <v>39</v>
      </c>
      <c r="B15" s="16">
        <v>420246</v>
      </c>
      <c r="C15" s="19"/>
    </row>
    <row r="16" spans="1:3" ht="66" customHeight="1">
      <c r="A16" s="13" t="s">
        <v>41</v>
      </c>
      <c r="B16" s="16">
        <v>280000</v>
      </c>
      <c r="C16" s="19"/>
    </row>
    <row r="17" spans="1:3" ht="62.25" customHeight="1">
      <c r="A17" s="13" t="s">
        <v>42</v>
      </c>
      <c r="B17" s="16">
        <v>420000</v>
      </c>
      <c r="C17" s="19"/>
    </row>
    <row r="18" spans="1:3" ht="46.5">
      <c r="A18" s="13" t="s">
        <v>11</v>
      </c>
      <c r="B18" s="16">
        <v>100000</v>
      </c>
      <c r="C18" s="19"/>
    </row>
    <row r="19" spans="1:3" ht="87" customHeight="1">
      <c r="A19" s="13" t="s">
        <v>40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29</v>
      </c>
      <c r="B21" s="3"/>
    </row>
    <row r="22" spans="1:2" ht="16.5" customHeight="1">
      <c r="A22" s="60" t="s">
        <v>25</v>
      </c>
      <c r="B22" s="60"/>
    </row>
    <row r="23" spans="1:2" ht="16.5" customHeight="1">
      <c r="A23" s="60" t="s">
        <v>26</v>
      </c>
      <c r="B23" s="60"/>
    </row>
    <row r="24" spans="1:2" ht="16.5" customHeight="1">
      <c r="A24" s="60" t="s">
        <v>30</v>
      </c>
      <c r="B24" s="60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85" zoomScaleNormal="85" zoomScalePageLayoutView="0" workbookViewId="0" topLeftCell="A17">
      <selection activeCell="G79" sqref="G79"/>
    </sheetView>
  </sheetViews>
  <sheetFormatPr defaultColWidth="9.125" defaultRowHeight="12.75"/>
  <cols>
    <col min="1" max="1" width="55.50390625" style="22" customWidth="1"/>
    <col min="2" max="2" width="14.125" style="34" customWidth="1"/>
    <col min="3" max="4" width="4.50390625" style="34" customWidth="1"/>
    <col min="5" max="5" width="10.00390625" style="34" customWidth="1"/>
    <col min="6" max="6" width="5.875" style="34" customWidth="1"/>
    <col min="7" max="7" width="15.50390625" style="27" customWidth="1"/>
    <col min="8" max="8" width="2.50390625" style="9" customWidth="1"/>
    <col min="9" max="9" width="9.125" style="9" customWidth="1"/>
    <col min="10" max="16384" width="9.125" style="1" customWidth="1"/>
  </cols>
  <sheetData>
    <row r="1" spans="1:9" ht="18.75" customHeight="1">
      <c r="A1" s="22"/>
      <c r="B1" s="64" t="s">
        <v>143</v>
      </c>
      <c r="C1" s="65"/>
      <c r="D1" s="65"/>
      <c r="E1" s="65"/>
      <c r="F1" s="65"/>
      <c r="G1" s="65"/>
      <c r="H1" s="7"/>
      <c r="I1" s="7"/>
    </row>
    <row r="2" spans="2:9" ht="15.75" customHeight="1">
      <c r="B2" s="65"/>
      <c r="C2" s="65"/>
      <c r="D2" s="65"/>
      <c r="E2" s="65"/>
      <c r="F2" s="65"/>
      <c r="G2" s="65"/>
      <c r="H2" s="7"/>
      <c r="I2" s="7"/>
    </row>
    <row r="3" spans="2:9" ht="15.75" customHeight="1">
      <c r="B3" s="65"/>
      <c r="C3" s="65"/>
      <c r="D3" s="65"/>
      <c r="E3" s="65"/>
      <c r="F3" s="65"/>
      <c r="G3" s="65"/>
      <c r="H3" s="7"/>
      <c r="I3" s="7"/>
    </row>
    <row r="4" spans="2:9" ht="15.75" customHeight="1">
      <c r="B4" s="65"/>
      <c r="C4" s="65"/>
      <c r="D4" s="65"/>
      <c r="E4" s="65"/>
      <c r="F4" s="65"/>
      <c r="G4" s="65"/>
      <c r="H4" s="7"/>
      <c r="I4" s="7"/>
    </row>
    <row r="5" spans="2:9" ht="15.75" customHeight="1">
      <c r="B5" s="65"/>
      <c r="C5" s="65"/>
      <c r="D5" s="65"/>
      <c r="E5" s="65"/>
      <c r="F5" s="65"/>
      <c r="G5" s="65"/>
      <c r="H5" s="7"/>
      <c r="I5" s="7"/>
    </row>
    <row r="6" spans="2:9" ht="4.5" customHeight="1">
      <c r="B6" s="65"/>
      <c r="C6" s="65"/>
      <c r="D6" s="65"/>
      <c r="E6" s="65"/>
      <c r="F6" s="65"/>
      <c r="G6" s="65"/>
      <c r="H6" s="7"/>
      <c r="I6" s="7"/>
    </row>
    <row r="7" spans="2:9" ht="18.75" customHeight="1" hidden="1">
      <c r="B7" s="65"/>
      <c r="C7" s="65"/>
      <c r="D7" s="65"/>
      <c r="E7" s="65"/>
      <c r="F7" s="65"/>
      <c r="G7" s="65"/>
      <c r="H7" s="7"/>
      <c r="I7" s="7"/>
    </row>
    <row r="8" spans="2:9" ht="15.75" customHeight="1" hidden="1">
      <c r="B8" s="65"/>
      <c r="C8" s="65"/>
      <c r="D8" s="65"/>
      <c r="E8" s="65"/>
      <c r="F8" s="65"/>
      <c r="G8" s="65"/>
      <c r="H8" s="7"/>
      <c r="I8" s="7"/>
    </row>
    <row r="9" spans="2:9" ht="18.75" customHeight="1" hidden="1">
      <c r="B9" s="65"/>
      <c r="C9" s="65"/>
      <c r="D9" s="65"/>
      <c r="E9" s="65"/>
      <c r="F9" s="65"/>
      <c r="G9" s="65"/>
      <c r="H9" s="7"/>
      <c r="I9" s="7"/>
    </row>
    <row r="10" spans="2:9" ht="18.75" customHeight="1" hidden="1">
      <c r="B10" s="65"/>
      <c r="C10" s="65"/>
      <c r="D10" s="65"/>
      <c r="E10" s="65"/>
      <c r="F10" s="65"/>
      <c r="G10" s="65"/>
      <c r="H10" s="7"/>
      <c r="I10" s="7"/>
    </row>
    <row r="11" spans="2:9" ht="18.75" customHeight="1" hidden="1">
      <c r="B11" s="65"/>
      <c r="C11" s="65"/>
      <c r="D11" s="65"/>
      <c r="E11" s="65"/>
      <c r="F11" s="65"/>
      <c r="G11" s="65"/>
      <c r="H11" s="7"/>
      <c r="I11" s="7"/>
    </row>
    <row r="12" spans="2:9" ht="18.75" customHeight="1" hidden="1">
      <c r="B12" s="65"/>
      <c r="C12" s="65"/>
      <c r="D12" s="65"/>
      <c r="E12" s="65"/>
      <c r="F12" s="65"/>
      <c r="G12" s="65"/>
      <c r="H12" s="7"/>
      <c r="I12" s="7"/>
    </row>
    <row r="13" spans="2:9" ht="18.75" customHeight="1" hidden="1">
      <c r="B13" s="65"/>
      <c r="C13" s="65"/>
      <c r="D13" s="65"/>
      <c r="E13" s="65"/>
      <c r="F13" s="65"/>
      <c r="G13" s="65"/>
      <c r="H13" s="7"/>
      <c r="I13" s="7"/>
    </row>
    <row r="14" spans="2:9" ht="18.75" customHeight="1" hidden="1">
      <c r="B14" s="65"/>
      <c r="C14" s="65"/>
      <c r="D14" s="65"/>
      <c r="E14" s="65"/>
      <c r="F14" s="65"/>
      <c r="G14" s="65"/>
      <c r="H14" s="7"/>
      <c r="I14" s="7"/>
    </row>
    <row r="15" spans="2:9" ht="17.25" customHeight="1">
      <c r="B15" s="65"/>
      <c r="C15" s="65"/>
      <c r="D15" s="65"/>
      <c r="E15" s="65"/>
      <c r="F15" s="65"/>
      <c r="G15" s="65"/>
      <c r="H15" s="7"/>
      <c r="I15" s="7"/>
    </row>
    <row r="16" spans="1:9" ht="77.25" customHeight="1">
      <c r="A16" s="22"/>
      <c r="B16" s="64" t="s">
        <v>129</v>
      </c>
      <c r="C16" s="65"/>
      <c r="D16" s="65"/>
      <c r="E16" s="65"/>
      <c r="F16" s="65"/>
      <c r="G16" s="65"/>
      <c r="H16" s="7"/>
      <c r="I16" s="7"/>
    </row>
    <row r="17" spans="1:9" ht="17.25" customHeight="1">
      <c r="A17" s="65"/>
      <c r="B17" s="65"/>
      <c r="C17" s="65"/>
      <c r="D17" s="65"/>
      <c r="E17" s="65"/>
      <c r="F17" s="65"/>
      <c r="G17" s="65"/>
      <c r="H17" s="7"/>
      <c r="I17" s="7"/>
    </row>
    <row r="18" spans="1:9" ht="17.25" customHeight="1">
      <c r="A18" s="65" t="s">
        <v>55</v>
      </c>
      <c r="B18" s="65"/>
      <c r="C18" s="65"/>
      <c r="D18" s="65"/>
      <c r="E18" s="65"/>
      <c r="F18" s="65"/>
      <c r="G18" s="65"/>
      <c r="H18" s="7"/>
      <c r="I18" s="7"/>
    </row>
    <row r="19" spans="1:9" ht="17.25" customHeight="1">
      <c r="A19" s="65"/>
      <c r="B19" s="65"/>
      <c r="C19" s="65"/>
      <c r="D19" s="65"/>
      <c r="E19" s="65"/>
      <c r="F19" s="65"/>
      <c r="G19" s="65"/>
      <c r="H19" s="7"/>
      <c r="I19" s="7"/>
    </row>
    <row r="20" spans="1:9" ht="12" customHeight="1">
      <c r="A20" s="21" t="s">
        <v>47</v>
      </c>
      <c r="B20" s="21"/>
      <c r="C20" s="21"/>
      <c r="D20" s="21"/>
      <c r="E20" s="21"/>
      <c r="F20" s="21"/>
      <c r="G20" s="26" t="s">
        <v>48</v>
      </c>
      <c r="H20" s="7"/>
      <c r="I20" s="7"/>
    </row>
    <row r="21" spans="1:7" ht="1.5" customHeight="1">
      <c r="A21" s="5"/>
      <c r="B21" s="6"/>
      <c r="C21" s="6"/>
      <c r="D21" s="6"/>
      <c r="E21" s="6"/>
      <c r="F21" s="6"/>
      <c r="G21" s="25"/>
    </row>
    <row r="22" spans="1:7" ht="17.25" customHeight="1">
      <c r="A22" s="63" t="s">
        <v>54</v>
      </c>
      <c r="B22" s="69" t="s">
        <v>53</v>
      </c>
      <c r="C22" s="67" t="s">
        <v>13</v>
      </c>
      <c r="D22" s="67" t="s">
        <v>15</v>
      </c>
      <c r="E22" s="69" t="s">
        <v>14</v>
      </c>
      <c r="F22" s="69" t="s">
        <v>16</v>
      </c>
      <c r="G22" s="70" t="s">
        <v>0</v>
      </c>
    </row>
    <row r="23" spans="1:7" ht="40.5" customHeight="1">
      <c r="A23" s="63"/>
      <c r="B23" s="69"/>
      <c r="C23" s="68"/>
      <c r="D23" s="68"/>
      <c r="E23" s="69"/>
      <c r="F23" s="69"/>
      <c r="G23" s="70"/>
    </row>
    <row r="24" spans="1:7" ht="15" customHeight="1">
      <c r="A24" s="35">
        <v>1</v>
      </c>
      <c r="B24" s="36" t="s">
        <v>31</v>
      </c>
      <c r="C24" s="36" t="s">
        <v>32</v>
      </c>
      <c r="D24" s="36" t="s">
        <v>33</v>
      </c>
      <c r="E24" s="36" t="s">
        <v>34</v>
      </c>
      <c r="F24" s="36" t="s">
        <v>35</v>
      </c>
      <c r="G24" s="37">
        <v>7</v>
      </c>
    </row>
    <row r="25" spans="1:7" ht="0.75" customHeight="1">
      <c r="A25" s="38" t="s">
        <v>45</v>
      </c>
      <c r="B25" s="36"/>
      <c r="C25" s="36"/>
      <c r="D25" s="36"/>
      <c r="E25" s="36"/>
      <c r="F25" s="36"/>
      <c r="G25" s="39">
        <f>G29+G59+G65+G70+G78+G90+G100+G35</f>
        <v>2855038.09</v>
      </c>
    </row>
    <row r="26" spans="1:9" s="2" customFormat="1" ht="15">
      <c r="A26" s="29" t="s">
        <v>97</v>
      </c>
      <c r="B26" s="14" t="s">
        <v>98</v>
      </c>
      <c r="C26" s="14" t="s">
        <v>12</v>
      </c>
      <c r="D26" s="14" t="s">
        <v>12</v>
      </c>
      <c r="E26" s="14"/>
      <c r="F26" s="14"/>
      <c r="G26" s="30">
        <f>G25</f>
        <v>2855038.09</v>
      </c>
      <c r="H26" s="20"/>
      <c r="I26" s="20"/>
    </row>
    <row r="27" spans="1:9" s="2" customFormat="1" ht="15">
      <c r="A27" s="40" t="s">
        <v>1</v>
      </c>
      <c r="B27" s="15" t="s">
        <v>98</v>
      </c>
      <c r="C27" s="15" t="s">
        <v>17</v>
      </c>
      <c r="D27" s="15" t="s">
        <v>12</v>
      </c>
      <c r="E27" s="15"/>
      <c r="F27" s="15"/>
      <c r="G27" s="33">
        <f>G28+G35+G52+G59+G65-G52</f>
        <v>1476503.0899999999</v>
      </c>
      <c r="H27" s="20"/>
      <c r="I27" s="20"/>
    </row>
    <row r="28" spans="1:9" s="2" customFormat="1" ht="46.5">
      <c r="A28" s="29" t="s">
        <v>73</v>
      </c>
      <c r="B28" s="15" t="s">
        <v>98</v>
      </c>
      <c r="C28" s="15" t="s">
        <v>17</v>
      </c>
      <c r="D28" s="15" t="s">
        <v>18</v>
      </c>
      <c r="E28" s="15"/>
      <c r="F28" s="15"/>
      <c r="G28" s="33">
        <f>G29</f>
        <v>472700</v>
      </c>
      <c r="H28" s="20"/>
      <c r="I28" s="20"/>
    </row>
    <row r="29" spans="1:9" s="2" customFormat="1" ht="30.75">
      <c r="A29" s="40" t="s">
        <v>63</v>
      </c>
      <c r="B29" s="15" t="s">
        <v>98</v>
      </c>
      <c r="C29" s="15" t="s">
        <v>17</v>
      </c>
      <c r="D29" s="15" t="s">
        <v>18</v>
      </c>
      <c r="E29" s="15" t="s">
        <v>76</v>
      </c>
      <c r="F29" s="15"/>
      <c r="G29" s="33">
        <f>G30</f>
        <v>472700</v>
      </c>
      <c r="H29" s="20"/>
      <c r="I29" s="20"/>
    </row>
    <row r="30" spans="1:7" ht="30.75">
      <c r="A30" s="29" t="s">
        <v>110</v>
      </c>
      <c r="B30" s="14" t="s">
        <v>98</v>
      </c>
      <c r="C30" s="14" t="s">
        <v>17</v>
      </c>
      <c r="D30" s="14" t="s">
        <v>18</v>
      </c>
      <c r="E30" s="14" t="s">
        <v>56</v>
      </c>
      <c r="F30" s="14"/>
      <c r="G30" s="30">
        <f>G31</f>
        <v>472700</v>
      </c>
    </row>
    <row r="31" spans="1:7" ht="30.75">
      <c r="A31" s="29" t="s">
        <v>101</v>
      </c>
      <c r="B31" s="14" t="s">
        <v>98</v>
      </c>
      <c r="C31" s="14" t="s">
        <v>17</v>
      </c>
      <c r="D31" s="14" t="s">
        <v>18</v>
      </c>
      <c r="E31" s="14" t="s">
        <v>57</v>
      </c>
      <c r="F31" s="14"/>
      <c r="G31" s="30">
        <f>G33</f>
        <v>472700</v>
      </c>
    </row>
    <row r="32" spans="1:7" ht="78">
      <c r="A32" s="29" t="s">
        <v>74</v>
      </c>
      <c r="B32" s="14" t="s">
        <v>98</v>
      </c>
      <c r="C32" s="14" t="s">
        <v>17</v>
      </c>
      <c r="D32" s="14" t="s">
        <v>18</v>
      </c>
      <c r="E32" s="14" t="s">
        <v>57</v>
      </c>
      <c r="F32" s="14" t="s">
        <v>77</v>
      </c>
      <c r="G32" s="30">
        <v>473231.6</v>
      </c>
    </row>
    <row r="33" spans="1:7" ht="30.75">
      <c r="A33" s="29" t="s">
        <v>75</v>
      </c>
      <c r="B33" s="14" t="s">
        <v>98</v>
      </c>
      <c r="C33" s="14" t="s">
        <v>17</v>
      </c>
      <c r="D33" s="14" t="s">
        <v>18</v>
      </c>
      <c r="E33" s="14" t="s">
        <v>57</v>
      </c>
      <c r="F33" s="14" t="s">
        <v>81</v>
      </c>
      <c r="G33" s="30">
        <v>472700</v>
      </c>
    </row>
    <row r="34" spans="1:7" ht="46.5">
      <c r="A34" s="29" t="s">
        <v>111</v>
      </c>
      <c r="B34" s="14" t="s">
        <v>98</v>
      </c>
      <c r="C34" s="14" t="s">
        <v>17</v>
      </c>
      <c r="D34" s="14" t="s">
        <v>20</v>
      </c>
      <c r="E34" s="14"/>
      <c r="F34" s="14"/>
      <c r="G34" s="33">
        <f>G36+G43</f>
        <v>950864.09</v>
      </c>
    </row>
    <row r="35" spans="1:9" s="2" customFormat="1" ht="30.75">
      <c r="A35" s="40" t="s">
        <v>63</v>
      </c>
      <c r="B35" s="15" t="s">
        <v>98</v>
      </c>
      <c r="C35" s="15" t="s">
        <v>17</v>
      </c>
      <c r="D35" s="15" t="s">
        <v>20</v>
      </c>
      <c r="E35" s="15" t="s">
        <v>76</v>
      </c>
      <c r="F35" s="15"/>
      <c r="G35" s="33">
        <f>G36</f>
        <v>950864.09</v>
      </c>
      <c r="H35" s="20"/>
      <c r="I35" s="20"/>
    </row>
    <row r="36" spans="1:9" s="2" customFormat="1" ht="30.75">
      <c r="A36" s="29" t="s">
        <v>102</v>
      </c>
      <c r="B36" s="15" t="s">
        <v>98</v>
      </c>
      <c r="C36" s="15" t="s">
        <v>17</v>
      </c>
      <c r="D36" s="15" t="s">
        <v>20</v>
      </c>
      <c r="E36" s="15" t="s">
        <v>56</v>
      </c>
      <c r="F36" s="15"/>
      <c r="G36" s="33">
        <f>G37+G46+G52+G49</f>
        <v>950864.09</v>
      </c>
      <c r="H36" s="20"/>
      <c r="I36" s="20"/>
    </row>
    <row r="37" spans="1:7" ht="78">
      <c r="A37" s="29" t="s">
        <v>103</v>
      </c>
      <c r="B37" s="14" t="s">
        <v>98</v>
      </c>
      <c r="C37" s="14" t="s">
        <v>17</v>
      </c>
      <c r="D37" s="14" t="s">
        <v>20</v>
      </c>
      <c r="E37" s="14" t="s">
        <v>58</v>
      </c>
      <c r="F37" s="14"/>
      <c r="G37" s="30">
        <f>G38+G41+G44</f>
        <v>897150.32</v>
      </c>
    </row>
    <row r="38" spans="1:7" ht="78">
      <c r="A38" s="29" t="s">
        <v>74</v>
      </c>
      <c r="B38" s="14" t="s">
        <v>98</v>
      </c>
      <c r="C38" s="14" t="s">
        <v>17</v>
      </c>
      <c r="D38" s="14" t="s">
        <v>20</v>
      </c>
      <c r="E38" s="14" t="s">
        <v>58</v>
      </c>
      <c r="F38" s="14" t="s">
        <v>77</v>
      </c>
      <c r="G38" s="30">
        <f>G39</f>
        <v>684868.44</v>
      </c>
    </row>
    <row r="39" spans="1:7" ht="30.75">
      <c r="A39" s="29" t="s">
        <v>75</v>
      </c>
      <c r="B39" s="14" t="s">
        <v>98</v>
      </c>
      <c r="C39" s="14" t="s">
        <v>17</v>
      </c>
      <c r="D39" s="14" t="s">
        <v>20</v>
      </c>
      <c r="E39" s="14" t="s">
        <v>58</v>
      </c>
      <c r="F39" s="14" t="s">
        <v>81</v>
      </c>
      <c r="G39" s="30">
        <v>684868.44</v>
      </c>
    </row>
    <row r="40" spans="1:9" s="2" customFormat="1" ht="32.25" customHeight="1">
      <c r="A40" s="29" t="s">
        <v>78</v>
      </c>
      <c r="B40" s="14" t="s">
        <v>98</v>
      </c>
      <c r="C40" s="14" t="s">
        <v>17</v>
      </c>
      <c r="D40" s="14" t="s">
        <v>20</v>
      </c>
      <c r="E40" s="14" t="s">
        <v>58</v>
      </c>
      <c r="F40" s="14" t="s">
        <v>82</v>
      </c>
      <c r="G40" s="30">
        <f>G41</f>
        <v>211488.3</v>
      </c>
      <c r="H40" s="20"/>
      <c r="I40" s="20"/>
    </row>
    <row r="41" spans="1:9" s="2" customFormat="1" ht="30" customHeight="1">
      <c r="A41" s="29" t="s">
        <v>66</v>
      </c>
      <c r="B41" s="14" t="s">
        <v>98</v>
      </c>
      <c r="C41" s="14" t="s">
        <v>17</v>
      </c>
      <c r="D41" s="14" t="s">
        <v>20</v>
      </c>
      <c r="E41" s="14" t="s">
        <v>58</v>
      </c>
      <c r="F41" s="14" t="s">
        <v>59</v>
      </c>
      <c r="G41" s="30">
        <v>211488.3</v>
      </c>
      <c r="H41" s="20"/>
      <c r="I41" s="20"/>
    </row>
    <row r="42" spans="1:9" s="2" customFormat="1" ht="0.75" customHeight="1" hidden="1">
      <c r="A42" s="31" t="s">
        <v>79</v>
      </c>
      <c r="B42" s="14" t="s">
        <v>98</v>
      </c>
      <c r="C42" s="14" t="s">
        <v>17</v>
      </c>
      <c r="D42" s="14" t="s">
        <v>20</v>
      </c>
      <c r="E42" s="14" t="s">
        <v>58</v>
      </c>
      <c r="F42" s="14" t="s">
        <v>83</v>
      </c>
      <c r="G42" s="30"/>
      <c r="H42" s="20"/>
      <c r="I42" s="20"/>
    </row>
    <row r="43" spans="1:9" s="2" customFormat="1" ht="15" hidden="1">
      <c r="A43" s="31" t="s">
        <v>80</v>
      </c>
      <c r="B43" s="14" t="s">
        <v>98</v>
      </c>
      <c r="C43" s="14" t="s">
        <v>17</v>
      </c>
      <c r="D43" s="14" t="s">
        <v>20</v>
      </c>
      <c r="E43" s="14" t="s">
        <v>58</v>
      </c>
      <c r="F43" s="14" t="s">
        <v>84</v>
      </c>
      <c r="G43" s="30"/>
      <c r="H43" s="20"/>
      <c r="I43" s="20"/>
    </row>
    <row r="44" spans="1:9" s="2" customFormat="1" ht="15">
      <c r="A44" s="31" t="s">
        <v>79</v>
      </c>
      <c r="B44" s="14" t="s">
        <v>98</v>
      </c>
      <c r="C44" s="14" t="s">
        <v>17</v>
      </c>
      <c r="D44" s="14" t="s">
        <v>20</v>
      </c>
      <c r="E44" s="14" t="s">
        <v>58</v>
      </c>
      <c r="F44" s="14" t="s">
        <v>83</v>
      </c>
      <c r="G44" s="30">
        <v>793.58</v>
      </c>
      <c r="H44" s="20"/>
      <c r="I44" s="20"/>
    </row>
    <row r="45" spans="1:9" s="2" customFormat="1" ht="15">
      <c r="A45" s="31" t="s">
        <v>80</v>
      </c>
      <c r="B45" s="14" t="s">
        <v>98</v>
      </c>
      <c r="C45" s="14" t="s">
        <v>17</v>
      </c>
      <c r="D45" s="14" t="s">
        <v>20</v>
      </c>
      <c r="E45" s="14" t="s">
        <v>58</v>
      </c>
      <c r="F45" s="14" t="s">
        <v>84</v>
      </c>
      <c r="G45" s="30">
        <v>793.58</v>
      </c>
      <c r="H45" s="20"/>
      <c r="I45" s="20"/>
    </row>
    <row r="46" spans="1:9" s="2" customFormat="1" ht="93">
      <c r="A46" s="59" t="s">
        <v>133</v>
      </c>
      <c r="B46" s="14" t="s">
        <v>98</v>
      </c>
      <c r="C46" s="14" t="s">
        <v>17</v>
      </c>
      <c r="D46" s="14" t="s">
        <v>20</v>
      </c>
      <c r="E46" s="14" t="s">
        <v>132</v>
      </c>
      <c r="F46" s="14"/>
      <c r="G46" s="30">
        <v>23154.77</v>
      </c>
      <c r="H46" s="20"/>
      <c r="I46" s="20"/>
    </row>
    <row r="47" spans="1:9" s="2" customFormat="1" ht="78">
      <c r="A47" s="29" t="s">
        <v>74</v>
      </c>
      <c r="B47" s="14" t="s">
        <v>98</v>
      </c>
      <c r="C47" s="14" t="s">
        <v>17</v>
      </c>
      <c r="D47" s="14" t="s">
        <v>20</v>
      </c>
      <c r="E47" s="14" t="s">
        <v>132</v>
      </c>
      <c r="F47" s="14" t="s">
        <v>77</v>
      </c>
      <c r="G47" s="30">
        <v>23154.77</v>
      </c>
      <c r="H47" s="20"/>
      <c r="I47" s="20"/>
    </row>
    <row r="48" spans="1:9" s="2" customFormat="1" ht="30.75">
      <c r="A48" s="29" t="s">
        <v>75</v>
      </c>
      <c r="B48" s="14" t="s">
        <v>98</v>
      </c>
      <c r="C48" s="14" t="s">
        <v>17</v>
      </c>
      <c r="D48" s="14" t="s">
        <v>20</v>
      </c>
      <c r="E48" s="14" t="s">
        <v>132</v>
      </c>
      <c r="F48" s="14" t="s">
        <v>137</v>
      </c>
      <c r="G48" s="30">
        <v>23154.77</v>
      </c>
      <c r="H48" s="20"/>
      <c r="I48" s="20"/>
    </row>
    <row r="49" spans="1:9" s="2" customFormat="1" ht="108.75">
      <c r="A49" s="55" t="s">
        <v>94</v>
      </c>
      <c r="B49" s="14" t="s">
        <v>98</v>
      </c>
      <c r="C49" s="14" t="s">
        <v>17</v>
      </c>
      <c r="D49" s="14" t="s">
        <v>20</v>
      </c>
      <c r="E49" s="14" t="s">
        <v>60</v>
      </c>
      <c r="F49" s="50"/>
      <c r="G49" s="30">
        <f>G51</f>
        <v>29525</v>
      </c>
      <c r="H49" s="20"/>
      <c r="I49" s="20"/>
    </row>
    <row r="50" spans="1:9" s="2" customFormat="1" ht="15">
      <c r="A50" s="31" t="s">
        <v>86</v>
      </c>
      <c r="B50" s="14" t="s">
        <v>98</v>
      </c>
      <c r="C50" s="14" t="s">
        <v>17</v>
      </c>
      <c r="D50" s="14" t="s">
        <v>20</v>
      </c>
      <c r="E50" s="14" t="s">
        <v>60</v>
      </c>
      <c r="F50" s="50" t="s">
        <v>87</v>
      </c>
      <c r="G50" s="30">
        <v>29525</v>
      </c>
      <c r="H50" s="20"/>
      <c r="I50" s="20"/>
    </row>
    <row r="51" spans="1:9" s="2" customFormat="1" ht="15">
      <c r="A51" s="31" t="s">
        <v>88</v>
      </c>
      <c r="B51" s="14" t="s">
        <v>98</v>
      </c>
      <c r="C51" s="14" t="s">
        <v>17</v>
      </c>
      <c r="D51" s="14" t="s">
        <v>20</v>
      </c>
      <c r="E51" s="14" t="s">
        <v>60</v>
      </c>
      <c r="F51" s="50" t="s">
        <v>49</v>
      </c>
      <c r="G51" s="30">
        <v>29525</v>
      </c>
      <c r="H51" s="20"/>
      <c r="I51" s="20"/>
    </row>
    <row r="52" spans="1:9" s="2" customFormat="1" ht="30.75">
      <c r="A52" s="44" t="s">
        <v>85</v>
      </c>
      <c r="B52" s="15" t="s">
        <v>98</v>
      </c>
      <c r="C52" s="15" t="s">
        <v>17</v>
      </c>
      <c r="D52" s="15" t="s">
        <v>20</v>
      </c>
      <c r="E52" s="15" t="s">
        <v>76</v>
      </c>
      <c r="F52" s="15"/>
      <c r="G52" s="33">
        <f>G53</f>
        <v>1034</v>
      </c>
      <c r="H52" s="20"/>
      <c r="I52" s="20"/>
    </row>
    <row r="53" spans="1:9" s="2" customFormat="1" ht="30.75">
      <c r="A53" s="45" t="s">
        <v>113</v>
      </c>
      <c r="B53" s="14" t="s">
        <v>98</v>
      </c>
      <c r="C53" s="15" t="s">
        <v>17</v>
      </c>
      <c r="D53" s="15" t="s">
        <v>20</v>
      </c>
      <c r="E53" s="15" t="s">
        <v>56</v>
      </c>
      <c r="F53" s="14"/>
      <c r="G53" s="30">
        <f>G54</f>
        <v>1034</v>
      </c>
      <c r="H53" s="20"/>
      <c r="I53" s="20"/>
    </row>
    <row r="54" spans="1:9" s="2" customFormat="1" ht="103.5" customHeight="1">
      <c r="A54" s="46" t="s">
        <v>112</v>
      </c>
      <c r="B54" s="14" t="s">
        <v>98</v>
      </c>
      <c r="C54" s="14" t="s">
        <v>17</v>
      </c>
      <c r="D54" s="14" t="s">
        <v>20</v>
      </c>
      <c r="E54" s="14" t="s">
        <v>89</v>
      </c>
      <c r="F54" s="14"/>
      <c r="G54" s="30">
        <f>G55</f>
        <v>1034</v>
      </c>
      <c r="H54" s="20"/>
      <c r="I54" s="20"/>
    </row>
    <row r="55" spans="1:9" s="2" customFormat="1" ht="30.75">
      <c r="A55" s="29" t="s">
        <v>78</v>
      </c>
      <c r="B55" s="14" t="s">
        <v>98</v>
      </c>
      <c r="C55" s="14" t="s">
        <v>17</v>
      </c>
      <c r="D55" s="14" t="s">
        <v>20</v>
      </c>
      <c r="E55" s="14" t="s">
        <v>89</v>
      </c>
      <c r="F55" s="14" t="s">
        <v>82</v>
      </c>
      <c r="G55" s="30">
        <f>G56</f>
        <v>1034</v>
      </c>
      <c r="H55" s="20"/>
      <c r="I55" s="20"/>
    </row>
    <row r="56" spans="1:9" s="2" customFormat="1" ht="30.75">
      <c r="A56" s="29" t="s">
        <v>66</v>
      </c>
      <c r="B56" s="14" t="s">
        <v>98</v>
      </c>
      <c r="C56" s="14" t="s">
        <v>17</v>
      </c>
      <c r="D56" s="14" t="s">
        <v>20</v>
      </c>
      <c r="E56" s="14" t="s">
        <v>89</v>
      </c>
      <c r="F56" s="14" t="s">
        <v>59</v>
      </c>
      <c r="G56" s="30">
        <v>1034</v>
      </c>
      <c r="H56" s="20"/>
      <c r="I56" s="20"/>
    </row>
    <row r="57" spans="1:9" s="2" customFormat="1" ht="15">
      <c r="A57" s="29"/>
      <c r="B57" s="14"/>
      <c r="C57" s="14"/>
      <c r="D57" s="14"/>
      <c r="E57" s="14"/>
      <c r="F57" s="14"/>
      <c r="G57" s="30"/>
      <c r="H57" s="20"/>
      <c r="I57" s="20"/>
    </row>
    <row r="58" spans="1:9" s="2" customFormat="1" ht="15">
      <c r="A58" s="29" t="s">
        <v>114</v>
      </c>
      <c r="B58" s="14" t="s">
        <v>98</v>
      </c>
      <c r="C58" s="14" t="s">
        <v>17</v>
      </c>
      <c r="D58" s="14" t="s">
        <v>24</v>
      </c>
      <c r="E58" s="14"/>
      <c r="F58" s="14"/>
      <c r="G58" s="33">
        <f>G59</f>
        <v>13293</v>
      </c>
      <c r="H58" s="20"/>
      <c r="I58" s="20"/>
    </row>
    <row r="59" spans="1:9" s="2" customFormat="1" ht="30.75">
      <c r="A59" s="47" t="s">
        <v>85</v>
      </c>
      <c r="B59" s="48" t="s">
        <v>98</v>
      </c>
      <c r="C59" s="48" t="s">
        <v>17</v>
      </c>
      <c r="D59" s="48" t="s">
        <v>24</v>
      </c>
      <c r="E59" s="48" t="s">
        <v>76</v>
      </c>
      <c r="F59" s="48"/>
      <c r="G59" s="33">
        <f>G60</f>
        <v>13293</v>
      </c>
      <c r="H59" s="20"/>
      <c r="I59" s="20"/>
    </row>
    <row r="60" spans="1:9" s="42" customFormat="1" ht="19.5" customHeight="1">
      <c r="A60" s="49" t="s">
        <v>113</v>
      </c>
      <c r="B60" s="50" t="s">
        <v>98</v>
      </c>
      <c r="C60" s="50" t="s">
        <v>17</v>
      </c>
      <c r="D60" s="50" t="s">
        <v>24</v>
      </c>
      <c r="E60" s="50" t="s">
        <v>56</v>
      </c>
      <c r="F60" s="50"/>
      <c r="G60" s="30">
        <f>G61</f>
        <v>13293</v>
      </c>
      <c r="H60" s="41"/>
      <c r="I60" s="41"/>
    </row>
    <row r="61" spans="1:9" s="2" customFormat="1" ht="46.5">
      <c r="A61" s="51" t="s">
        <v>104</v>
      </c>
      <c r="B61" s="50" t="s">
        <v>98</v>
      </c>
      <c r="C61" s="50" t="s">
        <v>17</v>
      </c>
      <c r="D61" s="50" t="s">
        <v>24</v>
      </c>
      <c r="E61" s="50" t="s">
        <v>106</v>
      </c>
      <c r="F61" s="50"/>
      <c r="G61" s="30">
        <f>G62</f>
        <v>13293</v>
      </c>
      <c r="H61" s="20"/>
      <c r="I61" s="20"/>
    </row>
    <row r="62" spans="1:7" ht="15">
      <c r="A62" s="31" t="s">
        <v>79</v>
      </c>
      <c r="B62" s="50" t="s">
        <v>98</v>
      </c>
      <c r="C62" s="50" t="s">
        <v>17</v>
      </c>
      <c r="D62" s="50" t="s">
        <v>24</v>
      </c>
      <c r="E62" s="50" t="s">
        <v>106</v>
      </c>
      <c r="F62" s="50" t="s">
        <v>83</v>
      </c>
      <c r="G62" s="30">
        <v>13293</v>
      </c>
    </row>
    <row r="63" spans="1:7" ht="15">
      <c r="A63" s="31" t="s">
        <v>51</v>
      </c>
      <c r="B63" s="50" t="s">
        <v>98</v>
      </c>
      <c r="C63" s="50" t="s">
        <v>17</v>
      </c>
      <c r="D63" s="50" t="s">
        <v>24</v>
      </c>
      <c r="E63" s="50" t="s">
        <v>106</v>
      </c>
      <c r="F63" s="50" t="s">
        <v>50</v>
      </c>
      <c r="G63" s="30">
        <v>13293</v>
      </c>
    </row>
    <row r="64" spans="1:7" ht="18" customHeight="1">
      <c r="A64" s="31" t="s">
        <v>139</v>
      </c>
      <c r="B64" s="50" t="s">
        <v>98</v>
      </c>
      <c r="C64" s="50" t="s">
        <v>17</v>
      </c>
      <c r="D64" s="50" t="s">
        <v>138</v>
      </c>
      <c r="E64" s="50"/>
      <c r="F64" s="50"/>
      <c r="G64" s="53">
        <f>G65</f>
        <v>39646</v>
      </c>
    </row>
    <row r="65" spans="1:9" s="2" customFormat="1" ht="15" customHeight="1">
      <c r="A65" s="44" t="s">
        <v>85</v>
      </c>
      <c r="B65" s="52" t="s">
        <v>98</v>
      </c>
      <c r="C65" s="52" t="s">
        <v>17</v>
      </c>
      <c r="D65" s="52" t="s">
        <v>138</v>
      </c>
      <c r="E65" s="52" t="s">
        <v>76</v>
      </c>
      <c r="F65" s="52"/>
      <c r="G65" s="53">
        <f>G66</f>
        <v>39646</v>
      </c>
      <c r="H65" s="20"/>
      <c r="I65" s="20"/>
    </row>
    <row r="66" spans="1:9" s="43" customFormat="1" ht="16.5" customHeight="1">
      <c r="A66" s="54" t="s">
        <v>113</v>
      </c>
      <c r="B66" s="50" t="s">
        <v>98</v>
      </c>
      <c r="C66" s="50" t="s">
        <v>17</v>
      </c>
      <c r="D66" s="50" t="s">
        <v>138</v>
      </c>
      <c r="E66" s="50" t="s">
        <v>56</v>
      </c>
      <c r="F66" s="50"/>
      <c r="G66" s="30">
        <f>G67</f>
        <v>39646</v>
      </c>
      <c r="H66" s="22"/>
      <c r="I66" s="22"/>
    </row>
    <row r="67" spans="1:7" ht="113.25" customHeight="1">
      <c r="A67" s="55" t="s">
        <v>94</v>
      </c>
      <c r="B67" s="50" t="s">
        <v>98</v>
      </c>
      <c r="C67" s="50" t="s">
        <v>17</v>
      </c>
      <c r="D67" s="50" t="s">
        <v>138</v>
      </c>
      <c r="E67" s="50" t="s">
        <v>60</v>
      </c>
      <c r="F67" s="50"/>
      <c r="G67" s="30">
        <f>G68</f>
        <v>39646</v>
      </c>
    </row>
    <row r="68" spans="1:7" ht="17.25" customHeight="1">
      <c r="A68" s="31" t="s">
        <v>86</v>
      </c>
      <c r="B68" s="50" t="s">
        <v>98</v>
      </c>
      <c r="C68" s="50" t="s">
        <v>17</v>
      </c>
      <c r="D68" s="50" t="s">
        <v>138</v>
      </c>
      <c r="E68" s="50" t="s">
        <v>60</v>
      </c>
      <c r="F68" s="50" t="s">
        <v>87</v>
      </c>
      <c r="G68" s="30">
        <f>G69</f>
        <v>39646</v>
      </c>
    </row>
    <row r="69" spans="1:7" ht="15" customHeight="1">
      <c r="A69" s="31" t="s">
        <v>88</v>
      </c>
      <c r="B69" s="50" t="s">
        <v>98</v>
      </c>
      <c r="C69" s="50" t="s">
        <v>17</v>
      </c>
      <c r="D69" s="50" t="s">
        <v>138</v>
      </c>
      <c r="E69" s="50" t="s">
        <v>60</v>
      </c>
      <c r="F69" s="50" t="s">
        <v>49</v>
      </c>
      <c r="G69" s="30">
        <v>39646</v>
      </c>
    </row>
    <row r="70" spans="1:9" s="2" customFormat="1" ht="15">
      <c r="A70" s="32" t="s">
        <v>61</v>
      </c>
      <c r="B70" s="15" t="s">
        <v>98</v>
      </c>
      <c r="C70" s="15" t="s">
        <v>18</v>
      </c>
      <c r="D70" s="15" t="s">
        <v>12</v>
      </c>
      <c r="E70" s="15"/>
      <c r="F70" s="15"/>
      <c r="G70" s="33">
        <f>G71</f>
        <v>29787</v>
      </c>
      <c r="H70" s="20"/>
      <c r="I70" s="20"/>
    </row>
    <row r="71" spans="1:7" ht="15">
      <c r="A71" s="31" t="s">
        <v>62</v>
      </c>
      <c r="B71" s="14" t="s">
        <v>98</v>
      </c>
      <c r="C71" s="14" t="s">
        <v>18</v>
      </c>
      <c r="D71" s="14" t="s">
        <v>19</v>
      </c>
      <c r="E71" s="14"/>
      <c r="F71" s="14"/>
      <c r="G71" s="30">
        <f>G72</f>
        <v>29787</v>
      </c>
    </row>
    <row r="72" spans="1:7" ht="30.75">
      <c r="A72" s="56" t="s">
        <v>85</v>
      </c>
      <c r="B72" s="14" t="s">
        <v>98</v>
      </c>
      <c r="C72" s="14" t="s">
        <v>18</v>
      </c>
      <c r="D72" s="14" t="s">
        <v>19</v>
      </c>
      <c r="E72" s="14" t="s">
        <v>76</v>
      </c>
      <c r="F72" s="14"/>
      <c r="G72" s="30">
        <f>G73</f>
        <v>29787</v>
      </c>
    </row>
    <row r="73" spans="1:7" ht="30.75">
      <c r="A73" s="54" t="s">
        <v>99</v>
      </c>
      <c r="B73" s="14" t="s">
        <v>98</v>
      </c>
      <c r="C73" s="14" t="s">
        <v>18</v>
      </c>
      <c r="D73" s="14" t="s">
        <v>19</v>
      </c>
      <c r="E73" s="14" t="s">
        <v>115</v>
      </c>
      <c r="F73" s="14"/>
      <c r="G73" s="30">
        <f>G74</f>
        <v>29787</v>
      </c>
    </row>
    <row r="74" spans="1:7" ht="62.25">
      <c r="A74" s="46" t="s">
        <v>100</v>
      </c>
      <c r="B74" s="14" t="s">
        <v>98</v>
      </c>
      <c r="C74" s="14" t="s">
        <v>18</v>
      </c>
      <c r="D74" s="14" t="s">
        <v>19</v>
      </c>
      <c r="E74" s="14" t="s">
        <v>64</v>
      </c>
      <c r="F74" s="14" t="s">
        <v>77</v>
      </c>
      <c r="G74" s="30">
        <f>G75+G77</f>
        <v>29787</v>
      </c>
    </row>
    <row r="75" spans="1:7" ht="15">
      <c r="A75" s="29" t="s">
        <v>52</v>
      </c>
      <c r="B75" s="14" t="s">
        <v>98</v>
      </c>
      <c r="C75" s="14" t="s">
        <v>18</v>
      </c>
      <c r="D75" s="14" t="s">
        <v>19</v>
      </c>
      <c r="E75" s="14" t="s">
        <v>64</v>
      </c>
      <c r="F75" s="14" t="s">
        <v>81</v>
      </c>
      <c r="G75" s="30">
        <v>21311</v>
      </c>
    </row>
    <row r="76" spans="1:7" ht="30.75">
      <c r="A76" s="29" t="s">
        <v>90</v>
      </c>
      <c r="B76" s="14" t="s">
        <v>98</v>
      </c>
      <c r="C76" s="14" t="s">
        <v>18</v>
      </c>
      <c r="D76" s="14" t="s">
        <v>19</v>
      </c>
      <c r="E76" s="14" t="s">
        <v>64</v>
      </c>
      <c r="F76" s="14" t="s">
        <v>82</v>
      </c>
      <c r="G76" s="30">
        <v>8476</v>
      </c>
    </row>
    <row r="77" spans="1:7" ht="30.75">
      <c r="A77" s="29" t="s">
        <v>65</v>
      </c>
      <c r="B77" s="14" t="s">
        <v>98</v>
      </c>
      <c r="C77" s="14" t="s">
        <v>18</v>
      </c>
      <c r="D77" s="14" t="s">
        <v>19</v>
      </c>
      <c r="E77" s="14" t="s">
        <v>64</v>
      </c>
      <c r="F77" s="14" t="s">
        <v>59</v>
      </c>
      <c r="G77" s="30">
        <v>8476</v>
      </c>
    </row>
    <row r="78" spans="1:9" s="2" customFormat="1" ht="15">
      <c r="A78" s="40" t="s">
        <v>4</v>
      </c>
      <c r="B78" s="15" t="s">
        <v>98</v>
      </c>
      <c r="C78" s="15" t="s">
        <v>20</v>
      </c>
      <c r="D78" s="15" t="s">
        <v>12</v>
      </c>
      <c r="E78" s="15"/>
      <c r="F78" s="15"/>
      <c r="G78" s="33">
        <f>G79+G89</f>
        <v>92568</v>
      </c>
      <c r="H78" s="20"/>
      <c r="I78" s="20"/>
    </row>
    <row r="79" spans="1:9" s="2" customFormat="1" ht="15">
      <c r="A79" s="29" t="s">
        <v>46</v>
      </c>
      <c r="B79" s="14" t="s">
        <v>98</v>
      </c>
      <c r="C79" s="14" t="s">
        <v>20</v>
      </c>
      <c r="D79" s="14" t="s">
        <v>21</v>
      </c>
      <c r="E79" s="14"/>
      <c r="F79" s="14"/>
      <c r="G79" s="30">
        <f>G80+G88</f>
        <v>85568</v>
      </c>
      <c r="H79" s="20"/>
      <c r="I79" s="20"/>
    </row>
    <row r="80" spans="1:9" s="2" customFormat="1" ht="46.5">
      <c r="A80" s="29" t="s">
        <v>108</v>
      </c>
      <c r="B80" s="14" t="s">
        <v>98</v>
      </c>
      <c r="C80" s="14" t="s">
        <v>20</v>
      </c>
      <c r="D80" s="14" t="s">
        <v>21</v>
      </c>
      <c r="E80" s="14" t="s">
        <v>95</v>
      </c>
      <c r="F80" s="14"/>
      <c r="G80" s="30">
        <f>G81</f>
        <v>85548</v>
      </c>
      <c r="H80" s="20"/>
      <c r="I80" s="20"/>
    </row>
    <row r="81" spans="1:9" s="2" customFormat="1" ht="31.5" thickBot="1">
      <c r="A81" s="29" t="s">
        <v>91</v>
      </c>
      <c r="B81" s="14" t="s">
        <v>98</v>
      </c>
      <c r="C81" s="14" t="s">
        <v>20</v>
      </c>
      <c r="D81" s="14" t="s">
        <v>21</v>
      </c>
      <c r="E81" s="14" t="s">
        <v>126</v>
      </c>
      <c r="F81" s="14"/>
      <c r="G81" s="30">
        <f>G83+G86</f>
        <v>85548</v>
      </c>
      <c r="H81" s="20"/>
      <c r="I81" s="20"/>
    </row>
    <row r="82" spans="1:9" s="2" customFormat="1" ht="125.25" thickBot="1">
      <c r="A82" s="58" t="s">
        <v>120</v>
      </c>
      <c r="B82" s="14" t="s">
        <v>98</v>
      </c>
      <c r="C82" s="14" t="s">
        <v>20</v>
      </c>
      <c r="D82" s="14" t="s">
        <v>21</v>
      </c>
      <c r="E82" s="14" t="s">
        <v>127</v>
      </c>
      <c r="F82" s="14"/>
      <c r="G82" s="30">
        <v>13490</v>
      </c>
      <c r="H82" s="20"/>
      <c r="I82" s="20"/>
    </row>
    <row r="83" spans="1:9" s="2" customFormat="1" ht="30.75">
      <c r="A83" s="29" t="s">
        <v>90</v>
      </c>
      <c r="B83" s="14" t="s">
        <v>98</v>
      </c>
      <c r="C83" s="14" t="s">
        <v>20</v>
      </c>
      <c r="D83" s="14" t="s">
        <v>21</v>
      </c>
      <c r="E83" s="14" t="s">
        <v>127</v>
      </c>
      <c r="F83" s="14" t="s">
        <v>82</v>
      </c>
      <c r="G83" s="30">
        <v>13490</v>
      </c>
      <c r="H83" s="20"/>
      <c r="I83" s="20"/>
    </row>
    <row r="84" spans="1:9" s="2" customFormat="1" ht="30.75">
      <c r="A84" s="29" t="s">
        <v>65</v>
      </c>
      <c r="B84" s="14" t="s">
        <v>98</v>
      </c>
      <c r="C84" s="14" t="s">
        <v>20</v>
      </c>
      <c r="D84" s="14" t="s">
        <v>21</v>
      </c>
      <c r="E84" s="14" t="s">
        <v>127</v>
      </c>
      <c r="F84" s="14" t="s">
        <v>59</v>
      </c>
      <c r="G84" s="30">
        <v>13490</v>
      </c>
      <c r="H84" s="20"/>
      <c r="I84" s="20"/>
    </row>
    <row r="85" spans="1:9" s="2" customFormat="1" ht="111">
      <c r="A85" s="29" t="s">
        <v>121</v>
      </c>
      <c r="B85" s="14" t="s">
        <v>98</v>
      </c>
      <c r="C85" s="14" t="s">
        <v>20</v>
      </c>
      <c r="D85" s="14" t="s">
        <v>21</v>
      </c>
      <c r="E85" s="14" t="s">
        <v>128</v>
      </c>
      <c r="F85" s="14"/>
      <c r="G85" s="30">
        <v>72058</v>
      </c>
      <c r="H85" s="20"/>
      <c r="I85" s="20"/>
    </row>
    <row r="86" spans="1:9" s="2" customFormat="1" ht="30.75">
      <c r="A86" s="29" t="s">
        <v>90</v>
      </c>
      <c r="B86" s="14" t="s">
        <v>98</v>
      </c>
      <c r="C86" s="14" t="s">
        <v>20</v>
      </c>
      <c r="D86" s="14" t="s">
        <v>21</v>
      </c>
      <c r="E86" s="14" t="s">
        <v>128</v>
      </c>
      <c r="F86" s="14" t="s">
        <v>82</v>
      </c>
      <c r="G86" s="30">
        <f>G87</f>
        <v>72058</v>
      </c>
      <c r="H86" s="20"/>
      <c r="I86" s="20"/>
    </row>
    <row r="87" spans="1:9" s="2" customFormat="1" ht="30.75">
      <c r="A87" s="29" t="s">
        <v>65</v>
      </c>
      <c r="B87" s="14" t="s">
        <v>98</v>
      </c>
      <c r="C87" s="14" t="s">
        <v>20</v>
      </c>
      <c r="D87" s="14" t="s">
        <v>21</v>
      </c>
      <c r="E87" s="14" t="s">
        <v>128</v>
      </c>
      <c r="F87" s="14" t="s">
        <v>59</v>
      </c>
      <c r="G87" s="30">
        <v>72058</v>
      </c>
      <c r="H87" s="20"/>
      <c r="I87" s="20"/>
    </row>
    <row r="88" spans="1:9" s="2" customFormat="1" ht="30.75">
      <c r="A88" s="29" t="s">
        <v>65</v>
      </c>
      <c r="B88" s="14" t="s">
        <v>98</v>
      </c>
      <c r="C88" s="14" t="s">
        <v>20</v>
      </c>
      <c r="D88" s="14" t="s">
        <v>21</v>
      </c>
      <c r="E88" s="14" t="s">
        <v>142</v>
      </c>
      <c r="F88" s="14" t="s">
        <v>59</v>
      </c>
      <c r="G88" s="30">
        <v>20</v>
      </c>
      <c r="H88" s="20"/>
      <c r="I88" s="20"/>
    </row>
    <row r="89" spans="1:9" s="2" customFormat="1" ht="30.75">
      <c r="A89" s="29" t="s">
        <v>65</v>
      </c>
      <c r="B89" s="14" t="s">
        <v>98</v>
      </c>
      <c r="C89" s="14" t="s">
        <v>20</v>
      </c>
      <c r="D89" s="14" t="s">
        <v>21</v>
      </c>
      <c r="E89" s="14" t="s">
        <v>130</v>
      </c>
      <c r="F89" s="14" t="s">
        <v>59</v>
      </c>
      <c r="G89" s="30">
        <v>7000</v>
      </c>
      <c r="H89" s="20"/>
      <c r="I89" s="20"/>
    </row>
    <row r="90" spans="1:9" s="2" customFormat="1" ht="15">
      <c r="A90" s="40" t="s">
        <v>5</v>
      </c>
      <c r="B90" s="15" t="s">
        <v>98</v>
      </c>
      <c r="C90" s="15" t="s">
        <v>22</v>
      </c>
      <c r="D90" s="15" t="s">
        <v>12</v>
      </c>
      <c r="E90" s="15"/>
      <c r="F90" s="15"/>
      <c r="G90" s="33">
        <f>G91</f>
        <v>74656</v>
      </c>
      <c r="H90" s="20"/>
      <c r="I90" s="20"/>
    </row>
    <row r="91" spans="1:7" ht="15">
      <c r="A91" s="38" t="s">
        <v>6</v>
      </c>
      <c r="B91" s="14" t="s">
        <v>98</v>
      </c>
      <c r="C91" s="14" t="s">
        <v>22</v>
      </c>
      <c r="D91" s="14" t="s">
        <v>19</v>
      </c>
      <c r="E91" s="14"/>
      <c r="F91" s="14"/>
      <c r="G91" s="30">
        <f>G92</f>
        <v>74656</v>
      </c>
    </row>
    <row r="92" spans="1:7" ht="46.5">
      <c r="A92" s="29" t="s">
        <v>108</v>
      </c>
      <c r="B92" s="14" t="s">
        <v>98</v>
      </c>
      <c r="C92" s="14" t="s">
        <v>22</v>
      </c>
      <c r="D92" s="14" t="s">
        <v>19</v>
      </c>
      <c r="E92" s="14" t="s">
        <v>95</v>
      </c>
      <c r="F92" s="14"/>
      <c r="G92" s="30">
        <f>G93</f>
        <v>74656</v>
      </c>
    </row>
    <row r="93" spans="1:7" ht="30.75">
      <c r="A93" s="29" t="s">
        <v>109</v>
      </c>
      <c r="B93" s="14" t="s">
        <v>98</v>
      </c>
      <c r="C93" s="14" t="s">
        <v>22</v>
      </c>
      <c r="D93" s="14" t="s">
        <v>19</v>
      </c>
      <c r="E93" s="14" t="s">
        <v>96</v>
      </c>
      <c r="F93" s="14"/>
      <c r="G93" s="30">
        <f>G94+G97</f>
        <v>74656</v>
      </c>
    </row>
    <row r="94" spans="1:7" ht="78">
      <c r="A94" s="29" t="s">
        <v>116</v>
      </c>
      <c r="B94" s="14" t="s">
        <v>98</v>
      </c>
      <c r="C94" s="14" t="s">
        <v>22</v>
      </c>
      <c r="D94" s="14" t="s">
        <v>19</v>
      </c>
      <c r="E94" s="14" t="s">
        <v>67</v>
      </c>
      <c r="F94" s="14"/>
      <c r="G94" s="30">
        <v>68356</v>
      </c>
    </row>
    <row r="95" spans="1:7" ht="30.75">
      <c r="A95" s="29" t="s">
        <v>90</v>
      </c>
      <c r="B95" s="14" t="s">
        <v>98</v>
      </c>
      <c r="C95" s="14" t="s">
        <v>22</v>
      </c>
      <c r="D95" s="14" t="s">
        <v>19</v>
      </c>
      <c r="E95" s="14" t="s">
        <v>67</v>
      </c>
      <c r="F95" s="14" t="s">
        <v>82</v>
      </c>
      <c r="G95" s="30">
        <v>68356</v>
      </c>
    </row>
    <row r="96" spans="1:7" ht="30.75">
      <c r="A96" s="29" t="s">
        <v>65</v>
      </c>
      <c r="B96" s="14" t="s">
        <v>98</v>
      </c>
      <c r="C96" s="14" t="s">
        <v>22</v>
      </c>
      <c r="D96" s="14" t="s">
        <v>19</v>
      </c>
      <c r="E96" s="14" t="s">
        <v>67</v>
      </c>
      <c r="F96" s="14" t="s">
        <v>59</v>
      </c>
      <c r="G96" s="30">
        <v>68356</v>
      </c>
    </row>
    <row r="97" spans="1:7" ht="108.75">
      <c r="A97" s="29" t="s">
        <v>117</v>
      </c>
      <c r="B97" s="14" t="s">
        <v>98</v>
      </c>
      <c r="C97" s="14" t="s">
        <v>22</v>
      </c>
      <c r="D97" s="14" t="s">
        <v>19</v>
      </c>
      <c r="E97" s="14" t="s">
        <v>96</v>
      </c>
      <c r="F97" s="14"/>
      <c r="G97" s="30">
        <f>G98</f>
        <v>6300</v>
      </c>
    </row>
    <row r="98" spans="1:7" ht="78">
      <c r="A98" s="29" t="s">
        <v>124</v>
      </c>
      <c r="B98" s="14" t="s">
        <v>98</v>
      </c>
      <c r="C98" s="14" t="s">
        <v>22</v>
      </c>
      <c r="D98" s="14" t="s">
        <v>19</v>
      </c>
      <c r="E98" s="14" t="s">
        <v>107</v>
      </c>
      <c r="F98" s="14" t="s">
        <v>82</v>
      </c>
      <c r="G98" s="30">
        <v>6300</v>
      </c>
    </row>
    <row r="99" spans="1:7" ht="15">
      <c r="A99" s="29" t="s">
        <v>118</v>
      </c>
      <c r="B99" s="14" t="s">
        <v>98</v>
      </c>
      <c r="C99" s="14" t="s">
        <v>22</v>
      </c>
      <c r="D99" s="14" t="s">
        <v>19</v>
      </c>
      <c r="E99" s="14" t="s">
        <v>107</v>
      </c>
      <c r="F99" s="14" t="s">
        <v>59</v>
      </c>
      <c r="G99" s="30">
        <v>6300</v>
      </c>
    </row>
    <row r="100" spans="1:9" s="2" customFormat="1" ht="15">
      <c r="A100" s="40" t="s">
        <v>122</v>
      </c>
      <c r="B100" s="15" t="s">
        <v>98</v>
      </c>
      <c r="C100" s="15" t="s">
        <v>23</v>
      </c>
      <c r="D100" s="15" t="s">
        <v>12</v>
      </c>
      <c r="E100" s="15"/>
      <c r="F100" s="15"/>
      <c r="G100" s="33">
        <f>G101</f>
        <v>1181524</v>
      </c>
      <c r="H100" s="20"/>
      <c r="I100" s="20"/>
    </row>
    <row r="101" spans="1:7" ht="15">
      <c r="A101" s="29" t="s">
        <v>10</v>
      </c>
      <c r="B101" s="14" t="s">
        <v>98</v>
      </c>
      <c r="C101" s="14" t="s">
        <v>23</v>
      </c>
      <c r="D101" s="14" t="s">
        <v>17</v>
      </c>
      <c r="E101" s="14"/>
      <c r="F101" s="14"/>
      <c r="G101" s="30">
        <f>G103</f>
        <v>1181524</v>
      </c>
    </row>
    <row r="102" spans="1:7" ht="46.5">
      <c r="A102" s="29" t="s">
        <v>123</v>
      </c>
      <c r="B102" s="14" t="s">
        <v>98</v>
      </c>
      <c r="C102" s="14" t="s">
        <v>23</v>
      </c>
      <c r="D102" s="14" t="s">
        <v>17</v>
      </c>
      <c r="E102" s="14" t="s">
        <v>105</v>
      </c>
      <c r="F102" s="14"/>
      <c r="G102" s="30">
        <f>G103</f>
        <v>1181524</v>
      </c>
    </row>
    <row r="103" spans="1:7" ht="30.75" customHeight="1">
      <c r="A103" s="29" t="s">
        <v>125</v>
      </c>
      <c r="B103" s="14" t="s">
        <v>98</v>
      </c>
      <c r="C103" s="14" t="s">
        <v>23</v>
      </c>
      <c r="D103" s="14" t="s">
        <v>17</v>
      </c>
      <c r="E103" s="14" t="s">
        <v>71</v>
      </c>
      <c r="F103" s="14"/>
      <c r="G103" s="30">
        <f>G107+G104</f>
        <v>1181524</v>
      </c>
    </row>
    <row r="104" spans="1:7" ht="136.5" customHeight="1">
      <c r="A104" s="29" t="s">
        <v>136</v>
      </c>
      <c r="B104" s="14" t="s">
        <v>98</v>
      </c>
      <c r="C104" s="14" t="s">
        <v>23</v>
      </c>
      <c r="D104" s="14" t="s">
        <v>17</v>
      </c>
      <c r="E104" s="14" t="s">
        <v>131</v>
      </c>
      <c r="F104" s="14"/>
      <c r="G104" s="30">
        <f>G106</f>
        <v>110480.23</v>
      </c>
    </row>
    <row r="105" spans="1:7" ht="30.75" customHeight="1">
      <c r="A105" s="29" t="s">
        <v>93</v>
      </c>
      <c r="B105" s="14" t="s">
        <v>98</v>
      </c>
      <c r="C105" s="14" t="s">
        <v>23</v>
      </c>
      <c r="D105" s="14" t="s">
        <v>17</v>
      </c>
      <c r="E105" s="14" t="s">
        <v>131</v>
      </c>
      <c r="F105" s="14" t="s">
        <v>135</v>
      </c>
      <c r="G105" s="30">
        <f>G106</f>
        <v>110480.23</v>
      </c>
    </row>
    <row r="106" spans="1:7" ht="30.75" customHeight="1">
      <c r="A106" s="29" t="s">
        <v>134</v>
      </c>
      <c r="B106" s="14" t="s">
        <v>98</v>
      </c>
      <c r="C106" s="14" t="s">
        <v>23</v>
      </c>
      <c r="D106" s="14" t="s">
        <v>17</v>
      </c>
      <c r="E106" s="14" t="s">
        <v>131</v>
      </c>
      <c r="F106" s="14" t="s">
        <v>68</v>
      </c>
      <c r="G106" s="30">
        <v>110480.23</v>
      </c>
    </row>
    <row r="107" spans="1:7" ht="87.75" customHeight="1">
      <c r="A107" s="29" t="s">
        <v>119</v>
      </c>
      <c r="B107" s="14" t="s">
        <v>98</v>
      </c>
      <c r="C107" s="14" t="s">
        <v>23</v>
      </c>
      <c r="D107" s="14" t="s">
        <v>17</v>
      </c>
      <c r="E107" s="14" t="s">
        <v>72</v>
      </c>
      <c r="F107" s="14"/>
      <c r="G107" s="30">
        <f>G108</f>
        <v>1071043.77</v>
      </c>
    </row>
    <row r="108" spans="1:7" ht="30.75">
      <c r="A108" s="29" t="s">
        <v>93</v>
      </c>
      <c r="B108" s="14" t="s">
        <v>98</v>
      </c>
      <c r="C108" s="14" t="s">
        <v>23</v>
      </c>
      <c r="D108" s="14" t="s">
        <v>17</v>
      </c>
      <c r="E108" s="14" t="s">
        <v>72</v>
      </c>
      <c r="F108" s="14" t="s">
        <v>92</v>
      </c>
      <c r="G108" s="30">
        <f>G109+G110</f>
        <v>1071043.77</v>
      </c>
    </row>
    <row r="109" spans="1:7" ht="46.5">
      <c r="A109" s="29" t="s">
        <v>69</v>
      </c>
      <c r="B109" s="14" t="s">
        <v>98</v>
      </c>
      <c r="C109" s="14" t="s">
        <v>23</v>
      </c>
      <c r="D109" s="14" t="s">
        <v>17</v>
      </c>
      <c r="E109" s="14" t="s">
        <v>72</v>
      </c>
      <c r="F109" s="14" t="s">
        <v>68</v>
      </c>
      <c r="G109" s="30">
        <v>951093.77</v>
      </c>
    </row>
    <row r="110" spans="1:7" ht="15">
      <c r="A110" s="29" t="s">
        <v>140</v>
      </c>
      <c r="B110" s="14" t="s">
        <v>98</v>
      </c>
      <c r="C110" s="14" t="s">
        <v>23</v>
      </c>
      <c r="D110" s="14" t="s">
        <v>17</v>
      </c>
      <c r="E110" s="14" t="s">
        <v>72</v>
      </c>
      <c r="F110" s="14" t="s">
        <v>141</v>
      </c>
      <c r="G110" s="30">
        <v>119950</v>
      </c>
    </row>
    <row r="111" spans="1:7" ht="16.5" customHeight="1">
      <c r="A111" s="66" t="s">
        <v>70</v>
      </c>
      <c r="B111" s="66"/>
      <c r="C111" s="66"/>
      <c r="D111" s="66"/>
      <c r="E111" s="66"/>
      <c r="F111" s="66"/>
      <c r="G111" s="57">
        <f>G26</f>
        <v>2855038.09</v>
      </c>
    </row>
    <row r="112" spans="1:7" ht="18">
      <c r="A112" s="23"/>
      <c r="B112" s="23"/>
      <c r="C112" s="24"/>
      <c r="G112" s="28"/>
    </row>
  </sheetData>
  <sheetProtection/>
  <mergeCells count="13">
    <mergeCell ref="B22:B23"/>
    <mergeCell ref="G22:G23"/>
    <mergeCell ref="F22:F23"/>
    <mergeCell ref="A22:A23"/>
    <mergeCell ref="B1:G15"/>
    <mergeCell ref="B16:G16"/>
    <mergeCell ref="A111:F111"/>
    <mergeCell ref="C22:C23"/>
    <mergeCell ref="D22:D23"/>
    <mergeCell ref="A17:G17"/>
    <mergeCell ref="A18:G18"/>
    <mergeCell ref="A19:G19"/>
    <mergeCell ref="E22:E23"/>
  </mergeCells>
  <printOptions/>
  <pageMargins left="0.32" right="0.17" top="0.19" bottom="0.49" header="0.23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2014-07-09T07:33:52Z</cp:lastPrinted>
  <dcterms:created xsi:type="dcterms:W3CDTF">2008-01-28T12:30:41Z</dcterms:created>
  <dcterms:modified xsi:type="dcterms:W3CDTF">2014-07-09T07:35:00Z</dcterms:modified>
  <cp:category/>
  <cp:version/>
  <cp:contentType/>
  <cp:contentStatus/>
</cp:coreProperties>
</file>