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0" windowHeight="28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<sst xmlns="http://schemas.openxmlformats.org/spreadsheetml/2006/main" count="255" uniqueCount="122">
  <si>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</si>
  <si>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</si>
  <si>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</si>
  <si>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</si>
  <si>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</si>
  <si>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</si>
  <si>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</si>
  <si>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</si>
  <si>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</si>
  <si>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</si>
  <si>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</si>
  <si>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</si>
  <si>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</si>
  <si>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</si>
  <si>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</si>
  <si>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</si>
  <si>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</si>
  <si>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3</t>
  </si>
  <si>
    <t>4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</si>
  <si>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</si>
  <si>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</si>
  <si>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</si>
  <si>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</si>
  <si>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</si>
  <si>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</si>
  <si>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</si>
  <si>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</si>
  <si>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</si>
  <si>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Всего</t>
  </si>
  <si>
    <t>Культура и кинематография</t>
  </si>
  <si>
    <t>Руководство и управление в сфере установленных функций органов муниципальных образований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</si>
  <si>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</si>
  <si>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</si>
  <si>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</si>
  <si>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</si>
  <si>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</si>
  <si>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</si>
  <si>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Наименование главных распорядителей и наименование показателей бюджетной классификации</t>
  </si>
  <si>
    <t>7210000</t>
  </si>
  <si>
    <t>7210023</t>
  </si>
  <si>
    <t>7210021</t>
  </si>
  <si>
    <t>7218155</t>
  </si>
  <si>
    <t>Мобилизационная и вневойсковая подготовка</t>
  </si>
  <si>
    <t>Непрограммные расходы отдельных органов исполнительной власти</t>
  </si>
  <si>
    <t>7215118</t>
  </si>
  <si>
    <t>0110000</t>
  </si>
  <si>
    <t>0118167</t>
  </si>
  <si>
    <t>0120000</t>
  </si>
  <si>
    <t>0128166</t>
  </si>
  <si>
    <t>ИТОГО</t>
  </si>
  <si>
    <t>0210000</t>
  </si>
  <si>
    <t>0218100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</si>
  <si>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</si>
  <si>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</si>
  <si>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</si>
  <si>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</si>
  <si>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</si>
  <si>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Иные бюджетные ассигнования</t>
  </si>
  <si>
    <t>Уплата налогов, сборов и иных платежей</t>
  </si>
  <si>
    <t>120</t>
  </si>
  <si>
    <t>200</t>
  </si>
  <si>
    <t>800</t>
  </si>
  <si>
    <t>850</t>
  </si>
  <si>
    <t>Межбюджетные трансферты</t>
  </si>
  <si>
    <t>500</t>
  </si>
  <si>
    <t>Иные межбюджетные трансферты</t>
  </si>
  <si>
    <t>7217514</t>
  </si>
  <si>
    <t>Подпрограмма "Создание условий для развития дорожного хозяйства"</t>
  </si>
  <si>
    <t>Подпрограмма "Поддержка искусства   и народного творчества"</t>
  </si>
  <si>
    <t>600</t>
  </si>
  <si>
    <t xml:space="preserve">Предоставление субсидий бюджетным, автономным учреждениям и иным некомерческим организациям </t>
  </si>
  <si>
    <t>№ строки</t>
  </si>
  <si>
    <t>Раздел, подраздел</t>
  </si>
  <si>
    <t>Целевая статья</t>
  </si>
  <si>
    <t>Вид расходов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</si>
  <si>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</si>
  <si>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</si>
  <si>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</si>
  <si>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</si>
  <si>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</si>
  <si>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</si>
  <si>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</si>
  <si>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</si>
  <si>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</si>
  <si>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</si>
  <si>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0800</t>
  </si>
  <si>
    <t>0801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</si>
  <si>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</si>
  <si>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</si>
  <si>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0100000</t>
  </si>
  <si>
    <t>020000</t>
  </si>
  <si>
    <t>Обеспечение деятельности (оказание услуг) подведомственных учреждений в рамках подпрограммы "Поддержка искуства и народного творчества" муниципальной программы "Создание условий для развития культуры"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</si>
  <si>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</si>
  <si>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100 </t>
  </si>
  <si>
    <t>Национальная оборона</t>
  </si>
  <si>
    <t>Другие общегосударственные вопросы</t>
  </si>
  <si>
    <t>Сумма на 2016 год</t>
  </si>
  <si>
    <t>Условно утвержденные</t>
  </si>
  <si>
    <t>610</t>
  </si>
  <si>
    <t>7218006</t>
  </si>
  <si>
    <t>Приложение № 9
к  решениюКурежского 
              сельского Совета депутатов  
от _________. № -</t>
  </si>
  <si>
    <t xml:space="preserve">Распределение бюджетных ассигнований по целевым статьям, (муниципальным программам Курежского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2016-2017 год </t>
  </si>
  <si>
    <t>Сумма на 2017 год</t>
  </si>
  <si>
    <t>5</t>
  </si>
  <si>
    <t>6</t>
  </si>
  <si>
    <t>Муниципальная  программа "Обеспечение  жизнедеятельности Курежского  сельсовета" на 2015-2017 годы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</si>
  <si>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"Создание условий для развития дорожного хозяйства", .программы "Обеспечение  жизнедеятельности Курежского  сельсовета" на 2015-2017 годы</t>
  </si>
  <si>
    <t>Подпрограмма  «Благоустройство территории Курежского сельсовета» на 2015-2017 годы</t>
  </si>
  <si>
    <t>Мероприятия по уличному освещению в рамках подпрограммы «Благоустройство территории Курежского сельсовета» Программы "Обеспечение  жизнедеятельности Курежского  сельсовета" на 2015-2017 годы</t>
  </si>
  <si>
    <t>Мероприяти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2015-2017 годы</t>
  </si>
  <si>
    <t xml:space="preserve">Расходы навыплату персоналу в целях обеспечения выполнения функций государственными 9муниципальными) органами,казенными учреждениями,органами управления государственными внебюджетными фондами </t>
  </si>
  <si>
    <t>0128197</t>
  </si>
  <si>
    <t>Муниципальная  программа «Создание условий для развития культуры» на 2015 - 2017 годы</t>
  </si>
  <si>
    <t>Субсидии бюджетным учреждениям на финансовое обеспечение государственного (муниципального) задания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</si>
  <si>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</si>
  <si>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Глава муниципального образования я в рамках непрограммных расходов Курежского сельсовета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</si>
  <si>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</si>
  <si>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непрограммных расходов отдельных органов исполнительной власти</t>
  </si>
  <si>
    <t>Резервный фонд администрации Курежского сельсовета в рамках непрограммных расходов отдельных органов исполнительной власти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</si>
  <si>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 сельсовета в рамках непрограммных расходов отдельных органов исполнительной власти</t>
  </si>
  <si>
    <t>Дорожное хозяйство (дорожные фонды)</t>
  </si>
  <si>
    <t>Расходы на выплаты персоналу государственных  органов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</si>
</sst>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2" fontId="7" fillId="0" borderId="11" xfId="0" applyNumberFormat="1" applyFont="1" applyFill="1" applyBorder="1" applyAlignment="1">
      <alignment vertical="top" wrapText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4" fontId="7" fillId="0" borderId="11" xfId="0" applyNumberFormat="1" applyFont="1" applyFill="1" applyBorder="1" applyAlignment="1">
      <alignment horizontal="right"/>
    </xf>
    <xf numFmtId="0" fontId="7" fillId="0" borderId="11" xfId="55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left"/>
    </xf>
    <xf numFmtId="0" fontId="7" fillId="0" borderId="11" xfId="55" applyFont="1" applyBorder="1" applyAlignment="1">
      <alignment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NumberFormat="1" applyFont="1" applyBorder="1" applyAlignment="1">
      <alignment horizontal="left" wrapText="1"/>
    </xf>
    <xf numFmtId="49" fontId="7" fillId="0" borderId="11" xfId="55" applyNumberFormat="1" applyFont="1" applyFill="1" applyBorder="1" applyAlignment="1" applyProtection="1">
      <alignment horizontal="center"/>
      <protection hidden="1"/>
    </xf>
    <xf numFmtId="0" fontId="7" fillId="0" borderId="12" xfId="0" applyNumberFormat="1" applyFont="1" applyBorder="1" applyAlignment="1">
      <alignment horizontal="left" wrapText="1"/>
    </xf>
    <xf numFmtId="49" fontId="7" fillId="0" borderId="16" xfId="55" applyNumberFormat="1" applyFont="1" applyFill="1" applyBorder="1" applyAlignment="1" applyProtection="1">
      <alignment horizontal="center"/>
      <protection hidden="1"/>
    </xf>
    <xf numFmtId="49" fontId="7" fillId="0" borderId="15" xfId="55" applyNumberFormat="1" applyFont="1" applyFill="1" applyBorder="1" applyAlignment="1" applyProtection="1">
      <alignment horizontal="center"/>
      <protection hidden="1"/>
    </xf>
    <xf numFmtId="178" fontId="7" fillId="0" borderId="11" xfId="55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>
      <alignment horizontal="center"/>
    </xf>
    <xf numFmtId="49" fontId="2" fillId="0" borderId="0" xfId="55" applyNumberFormat="1" applyFont="1" applyFill="1" applyAlignment="1" applyProtection="1">
      <alignment horizontal="center"/>
      <protection hidden="1"/>
    </xf>
    <xf numFmtId="178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55" applyNumberFormat="1" applyFont="1" applyFill="1" applyAlignment="1">
      <alignment horizontal="center"/>
      <protection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/>
      <protection hidden="1"/>
    </xf>
    <xf numFmtId="0" fontId="7" fillId="0" borderId="11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17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8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8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59" t="s">
        <v>26</v>
      </c>
      <c r="B1" s="59"/>
      <c r="C1" s="59"/>
    </row>
    <row r="2" spans="1:3" ht="14.25" customHeight="1">
      <c r="A2" s="60" t="s">
        <v>27</v>
      </c>
      <c r="B2" s="60"/>
      <c r="C2" s="60"/>
    </row>
    <row r="3" spans="1:2" ht="14.25" customHeight="1">
      <c r="A3" s="59"/>
      <c r="B3" s="59"/>
    </row>
    <row r="4" spans="1:3" ht="31.5">
      <c r="A4" s="13" t="s">
        <v>1</v>
      </c>
      <c r="B4" s="16">
        <v>130222</v>
      </c>
      <c r="C4" s="19"/>
    </row>
    <row r="5" spans="1:3" ht="47.25">
      <c r="A5" s="13" t="s">
        <v>2</v>
      </c>
      <c r="B5" s="17">
        <v>163911</v>
      </c>
      <c r="C5" s="19"/>
    </row>
    <row r="6" spans="1:3" ht="31.5">
      <c r="A6" s="13" t="s">
        <v>19</v>
      </c>
      <c r="B6" s="16">
        <v>2000000</v>
      </c>
      <c r="C6" s="19"/>
    </row>
    <row r="7" spans="1:3" ht="31.5">
      <c r="A7" s="13" t="s">
        <v>13</v>
      </c>
      <c r="B7" s="16">
        <v>1205000</v>
      </c>
      <c r="C7" s="19"/>
    </row>
    <row r="8" spans="1:3" ht="15.75">
      <c r="A8" s="13" t="s">
        <v>14</v>
      </c>
      <c r="B8" s="16">
        <v>3000000</v>
      </c>
      <c r="C8" s="19"/>
    </row>
    <row r="9" spans="1:3" ht="31.5">
      <c r="A9" s="13" t="s">
        <v>6</v>
      </c>
      <c r="B9" s="16">
        <v>356000</v>
      </c>
      <c r="C9" s="19"/>
    </row>
    <row r="10" spans="1:3" ht="47.25">
      <c r="A10" s="13" t="s">
        <v>22</v>
      </c>
      <c r="B10" s="18">
        <v>162798</v>
      </c>
      <c r="C10" s="19"/>
    </row>
    <row r="11" spans="1:3" ht="15.75">
      <c r="A11" s="13" t="s">
        <v>7</v>
      </c>
      <c r="B11" s="18">
        <v>1320000</v>
      </c>
      <c r="C11" s="19"/>
    </row>
    <row r="12" spans="1:3" ht="15.75">
      <c r="A12" s="13" t="s">
        <v>21</v>
      </c>
      <c r="B12" s="16">
        <v>3000000</v>
      </c>
      <c r="C12" s="19"/>
    </row>
    <row r="13" spans="1:3" ht="31.5">
      <c r="A13" s="13" t="s">
        <v>8</v>
      </c>
      <c r="B13" s="16">
        <v>187000</v>
      </c>
      <c r="C13" s="19"/>
    </row>
    <row r="14" spans="1:3" ht="15.75">
      <c r="A14" s="13" t="s">
        <v>20</v>
      </c>
      <c r="B14" s="16">
        <v>4167000</v>
      </c>
      <c r="C14" s="19"/>
    </row>
    <row r="15" spans="1:3" ht="47.25">
      <c r="A15" s="13" t="s">
        <v>22</v>
      </c>
      <c r="B15" s="16">
        <v>420246</v>
      </c>
      <c r="C15" s="19"/>
    </row>
    <row r="16" spans="1:3" ht="66" customHeight="1">
      <c r="A16" s="13" t="s">
        <v>24</v>
      </c>
      <c r="B16" s="16">
        <v>280000</v>
      </c>
      <c r="C16" s="19"/>
    </row>
    <row r="17" spans="1:3" ht="62.25" customHeight="1">
      <c r="A17" s="13" t="s">
        <v>25</v>
      </c>
      <c r="B17" s="16">
        <v>420000</v>
      </c>
      <c r="C17" s="19"/>
    </row>
    <row r="18" spans="1:3" ht="47.25">
      <c r="A18" s="13" t="s">
        <v>10</v>
      </c>
      <c r="B18" s="16">
        <v>100000</v>
      </c>
      <c r="C18" s="19"/>
    </row>
    <row r="19" spans="1:3" ht="87" customHeight="1">
      <c r="A19" s="13" t="s">
        <v>23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15</v>
      </c>
      <c r="B21" s="3"/>
    </row>
    <row r="22" spans="1:2" ht="16.5" customHeight="1">
      <c r="A22" s="58" t="s">
        <v>11</v>
      </c>
      <c r="B22" s="58"/>
    </row>
    <row r="23" spans="1:2" ht="16.5" customHeight="1">
      <c r="A23" s="58" t="s">
        <v>12</v>
      </c>
      <c r="B23" s="58"/>
    </row>
    <row r="24" spans="1:2" ht="16.5" customHeight="1">
      <c r="A24" s="58" t="s">
        <v>16</v>
      </c>
      <c r="B24" s="58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85" zoomScaleNormal="85" zoomScalePageLayoutView="0" workbookViewId="0" topLeftCell="A1">
      <selection activeCell="B32" sqref="B32"/>
    </sheetView>
  </sheetViews>
  <sheetFormatPr defaultColWidth="9.00390625" defaultRowHeight="12.75"/>
  <cols>
    <col min="1" max="1" width="9.125" style="1" customWidth="1"/>
    <col min="2" max="2" width="55.625" style="25" customWidth="1"/>
    <col min="3" max="3" width="10.00390625" style="33" customWidth="1"/>
    <col min="4" max="5" width="10.125" style="33" customWidth="1"/>
    <col min="6" max="6" width="15.375" style="53" customWidth="1"/>
    <col min="7" max="7" width="15.625" style="29" customWidth="1"/>
    <col min="8" max="8" width="2.375" style="9" customWidth="1"/>
    <col min="9" max="9" width="9.125" style="9" customWidth="1"/>
    <col min="10" max="16384" width="9.125" style="1" customWidth="1"/>
  </cols>
  <sheetData>
    <row r="1" spans="2:9" ht="18.75" customHeight="1">
      <c r="B1" s="25"/>
      <c r="C1" s="64" t="s">
        <v>100</v>
      </c>
      <c r="D1" s="65"/>
      <c r="E1" s="65"/>
      <c r="F1" s="65"/>
      <c r="G1" s="65"/>
      <c r="H1" s="7"/>
      <c r="I1" s="7"/>
    </row>
    <row r="2" spans="3:9" ht="15.75" customHeight="1">
      <c r="C2" s="65"/>
      <c r="D2" s="65"/>
      <c r="E2" s="65"/>
      <c r="F2" s="65"/>
      <c r="G2" s="65"/>
      <c r="H2" s="7"/>
      <c r="I2" s="7"/>
    </row>
    <row r="3" spans="3:9" ht="15.75" customHeight="1">
      <c r="C3" s="65"/>
      <c r="D3" s="65"/>
      <c r="E3" s="65"/>
      <c r="F3" s="65"/>
      <c r="G3" s="65"/>
      <c r="H3" s="7"/>
      <c r="I3" s="7"/>
    </row>
    <row r="4" spans="3:9" ht="15.75" customHeight="1">
      <c r="C4" s="65"/>
      <c r="D4" s="65"/>
      <c r="E4" s="65"/>
      <c r="F4" s="65"/>
      <c r="G4" s="65"/>
      <c r="H4" s="7"/>
      <c r="I4" s="7"/>
    </row>
    <row r="5" spans="3:9" ht="15.75" customHeight="1">
      <c r="C5" s="65"/>
      <c r="D5" s="65"/>
      <c r="E5" s="65"/>
      <c r="F5" s="65"/>
      <c r="G5" s="65"/>
      <c r="H5" s="7"/>
      <c r="I5" s="7"/>
    </row>
    <row r="6" spans="3:9" ht="4.5" customHeight="1">
      <c r="C6" s="65"/>
      <c r="D6" s="65"/>
      <c r="E6" s="65"/>
      <c r="F6" s="65"/>
      <c r="G6" s="65"/>
      <c r="H6" s="7"/>
      <c r="I6" s="7"/>
    </row>
    <row r="7" spans="3:9" ht="18.75" customHeight="1" hidden="1">
      <c r="C7" s="65"/>
      <c r="D7" s="65"/>
      <c r="E7" s="65"/>
      <c r="F7" s="65"/>
      <c r="G7" s="65"/>
      <c r="H7" s="7"/>
      <c r="I7" s="7"/>
    </row>
    <row r="8" spans="3:9" ht="15.75" customHeight="1" hidden="1">
      <c r="C8" s="65"/>
      <c r="D8" s="65"/>
      <c r="E8" s="65"/>
      <c r="F8" s="65"/>
      <c r="G8" s="65"/>
      <c r="H8" s="7"/>
      <c r="I8" s="7"/>
    </row>
    <row r="9" spans="3:9" ht="18.75" customHeight="1" hidden="1">
      <c r="C9" s="65"/>
      <c r="D9" s="65"/>
      <c r="E9" s="65"/>
      <c r="F9" s="65"/>
      <c r="G9" s="65"/>
      <c r="H9" s="7"/>
      <c r="I9" s="7"/>
    </row>
    <row r="10" spans="3:9" ht="18.75" customHeight="1" hidden="1">
      <c r="C10" s="65"/>
      <c r="D10" s="65"/>
      <c r="E10" s="65"/>
      <c r="F10" s="65"/>
      <c r="G10" s="65"/>
      <c r="H10" s="7"/>
      <c r="I10" s="7"/>
    </row>
    <row r="11" spans="3:9" ht="18.75" customHeight="1" hidden="1">
      <c r="C11" s="65"/>
      <c r="D11" s="65"/>
      <c r="E11" s="65"/>
      <c r="F11" s="65"/>
      <c r="G11" s="65"/>
      <c r="H11" s="7"/>
      <c r="I11" s="7"/>
    </row>
    <row r="12" spans="3:9" ht="18.75" customHeight="1" hidden="1">
      <c r="C12" s="65"/>
      <c r="D12" s="65"/>
      <c r="E12" s="65"/>
      <c r="F12" s="65"/>
      <c r="G12" s="65"/>
      <c r="H12" s="7"/>
      <c r="I12" s="7"/>
    </row>
    <row r="13" spans="3:9" ht="18.75" customHeight="1" hidden="1">
      <c r="C13" s="65"/>
      <c r="D13" s="65"/>
      <c r="E13" s="65"/>
      <c r="F13" s="65"/>
      <c r="G13" s="65"/>
      <c r="H13" s="7"/>
      <c r="I13" s="7"/>
    </row>
    <row r="14" spans="3:9" ht="18.75" customHeight="1" hidden="1">
      <c r="C14" s="65"/>
      <c r="D14" s="65"/>
      <c r="E14" s="65"/>
      <c r="F14" s="65"/>
      <c r="G14" s="65"/>
      <c r="H14" s="7"/>
      <c r="I14" s="7"/>
    </row>
    <row r="15" spans="3:9" ht="1.5" customHeight="1">
      <c r="C15" s="65"/>
      <c r="D15" s="65"/>
      <c r="E15" s="65"/>
      <c r="F15" s="65"/>
      <c r="G15" s="65"/>
      <c r="H15" s="7"/>
      <c r="I15" s="7"/>
    </row>
    <row r="16" spans="3:9" ht="9" customHeight="1">
      <c r="C16" s="22"/>
      <c r="D16" s="20"/>
      <c r="E16" s="20"/>
      <c r="F16" s="20"/>
      <c r="G16" s="21"/>
      <c r="H16" s="7"/>
      <c r="I16" s="7"/>
    </row>
    <row r="17" spans="2:9" ht="3" customHeight="1">
      <c r="B17" s="71"/>
      <c r="C17" s="71"/>
      <c r="D17" s="71"/>
      <c r="E17" s="71"/>
      <c r="F17" s="71"/>
      <c r="G17" s="71"/>
      <c r="H17" s="7"/>
      <c r="I17" s="7"/>
    </row>
    <row r="18" spans="1:9" ht="85.5" customHeight="1">
      <c r="A18" s="70" t="s">
        <v>101</v>
      </c>
      <c r="B18" s="70"/>
      <c r="C18" s="70"/>
      <c r="D18" s="70"/>
      <c r="E18" s="70"/>
      <c r="F18" s="70"/>
      <c r="G18" s="70"/>
      <c r="H18" s="7"/>
      <c r="I18" s="7"/>
    </row>
    <row r="19" spans="2:9" ht="17.25" customHeight="1">
      <c r="B19" s="71"/>
      <c r="C19" s="71"/>
      <c r="D19" s="71"/>
      <c r="E19" s="71"/>
      <c r="F19" s="71"/>
      <c r="G19" s="71"/>
      <c r="H19" s="7"/>
      <c r="I19" s="7"/>
    </row>
    <row r="20" spans="2:9" ht="12" customHeight="1">
      <c r="B20" s="24" t="s">
        <v>31</v>
      </c>
      <c r="C20" s="24"/>
      <c r="D20" s="24"/>
      <c r="E20" s="24"/>
      <c r="F20" s="50"/>
      <c r="G20" s="28" t="s">
        <v>32</v>
      </c>
      <c r="H20" s="7"/>
      <c r="I20" s="7"/>
    </row>
    <row r="21" spans="2:7" ht="1.5" customHeight="1">
      <c r="B21" s="5"/>
      <c r="C21" s="6"/>
      <c r="D21" s="6"/>
      <c r="E21" s="6"/>
      <c r="F21" s="51"/>
      <c r="G21" s="27"/>
    </row>
    <row r="22" spans="1:7" ht="17.25" customHeight="1">
      <c r="A22" s="66" t="s">
        <v>71</v>
      </c>
      <c r="B22" s="76" t="s">
        <v>37</v>
      </c>
      <c r="C22" s="72" t="s">
        <v>73</v>
      </c>
      <c r="D22" s="72" t="s">
        <v>74</v>
      </c>
      <c r="E22" s="68" t="s">
        <v>72</v>
      </c>
      <c r="F22" s="74" t="s">
        <v>96</v>
      </c>
      <c r="G22" s="74" t="s">
        <v>102</v>
      </c>
    </row>
    <row r="23" spans="1:7" ht="40.5" customHeight="1">
      <c r="A23" s="67"/>
      <c r="B23" s="76"/>
      <c r="C23" s="73"/>
      <c r="D23" s="73"/>
      <c r="E23" s="69"/>
      <c r="F23" s="75"/>
      <c r="G23" s="75"/>
    </row>
    <row r="24" spans="1:7" ht="15" customHeight="1">
      <c r="A24" s="40">
        <v>1</v>
      </c>
      <c r="B24" s="34">
        <v>2</v>
      </c>
      <c r="C24" s="35" t="s">
        <v>17</v>
      </c>
      <c r="D24" s="35" t="s">
        <v>18</v>
      </c>
      <c r="E24" s="35" t="s">
        <v>103</v>
      </c>
      <c r="F24" s="35" t="s">
        <v>104</v>
      </c>
      <c r="G24" s="36">
        <v>7</v>
      </c>
    </row>
    <row r="25" spans="1:7" ht="15" customHeight="1" hidden="1">
      <c r="A25" s="40">
        <v>1</v>
      </c>
      <c r="B25" s="37" t="s">
        <v>28</v>
      </c>
      <c r="C25" s="35"/>
      <c r="D25" s="35"/>
      <c r="E25" s="35"/>
      <c r="F25" s="52">
        <f>F26+F60+F67</f>
        <v>616058</v>
      </c>
      <c r="G25" s="49">
        <f>G26+G60+G67</f>
        <v>604110</v>
      </c>
    </row>
    <row r="26" spans="1:9" s="2" customFormat="1" ht="47.25">
      <c r="A26" s="40">
        <v>2</v>
      </c>
      <c r="B26" s="38" t="s">
        <v>105</v>
      </c>
      <c r="C26" s="15" t="s">
        <v>89</v>
      </c>
      <c r="D26" s="15"/>
      <c r="E26" s="15"/>
      <c r="F26" s="54">
        <f>F27+F33</f>
        <v>146188</v>
      </c>
      <c r="G26" s="54">
        <f>G27+G33</f>
        <v>134240</v>
      </c>
      <c r="H26" s="23"/>
      <c r="I26" s="23"/>
    </row>
    <row r="27" spans="1:9" s="2" customFormat="1" ht="31.5">
      <c r="A27" s="40">
        <v>3</v>
      </c>
      <c r="B27" s="38" t="s">
        <v>67</v>
      </c>
      <c r="C27" s="15" t="s">
        <v>45</v>
      </c>
      <c r="D27" s="15"/>
      <c r="E27" s="15"/>
      <c r="F27" s="54">
        <f>F32</f>
        <v>75078</v>
      </c>
      <c r="G27" s="54">
        <f>G32</f>
        <v>63130</v>
      </c>
      <c r="H27" s="23"/>
      <c r="I27" s="23"/>
    </row>
    <row r="28" spans="1:9" s="2" customFormat="1" ht="110.25">
      <c r="A28" s="40">
        <v>9</v>
      </c>
      <c r="B28" s="31" t="s">
        <v>106</v>
      </c>
      <c r="C28" s="14" t="s">
        <v>46</v>
      </c>
      <c r="D28" s="14"/>
      <c r="E28" s="14"/>
      <c r="F28" s="55">
        <f aca="true" t="shared" si="0" ref="F28:G31">F29</f>
        <v>75078</v>
      </c>
      <c r="G28" s="55">
        <f t="shared" si="0"/>
        <v>63130</v>
      </c>
      <c r="H28" s="23"/>
      <c r="I28" s="23"/>
    </row>
    <row r="29" spans="1:9" s="2" customFormat="1" ht="31.5">
      <c r="A29" s="40">
        <v>10</v>
      </c>
      <c r="B29" s="32" t="s">
        <v>87</v>
      </c>
      <c r="C29" s="14" t="s">
        <v>46</v>
      </c>
      <c r="D29" s="14" t="s">
        <v>60</v>
      </c>
      <c r="E29" s="14"/>
      <c r="F29" s="55">
        <f t="shared" si="0"/>
        <v>75078</v>
      </c>
      <c r="G29" s="55">
        <f t="shared" si="0"/>
        <v>63130</v>
      </c>
      <c r="H29" s="23"/>
      <c r="I29" s="23"/>
    </row>
    <row r="30" spans="1:9" s="2" customFormat="1" ht="31.5">
      <c r="A30" s="40">
        <v>11</v>
      </c>
      <c r="B30" s="32" t="s">
        <v>88</v>
      </c>
      <c r="C30" s="14" t="s">
        <v>46</v>
      </c>
      <c r="D30" s="14" t="s">
        <v>33</v>
      </c>
      <c r="E30" s="14"/>
      <c r="F30" s="55">
        <f t="shared" si="0"/>
        <v>75078</v>
      </c>
      <c r="G30" s="55">
        <f t="shared" si="0"/>
        <v>63130</v>
      </c>
      <c r="H30" s="23"/>
      <c r="I30" s="23"/>
    </row>
    <row r="31" spans="1:9" s="2" customFormat="1" ht="15.75">
      <c r="A31" s="40">
        <v>12</v>
      </c>
      <c r="B31" s="31" t="s">
        <v>3</v>
      </c>
      <c r="C31" s="14" t="s">
        <v>46</v>
      </c>
      <c r="D31" s="14" t="s">
        <v>33</v>
      </c>
      <c r="E31" s="14" t="s">
        <v>81</v>
      </c>
      <c r="F31" s="55">
        <f t="shared" si="0"/>
        <v>75078</v>
      </c>
      <c r="G31" s="55">
        <f t="shared" si="0"/>
        <v>63130</v>
      </c>
      <c r="H31" s="23"/>
      <c r="I31" s="23"/>
    </row>
    <row r="32" spans="1:9" s="2" customFormat="1" ht="15.75">
      <c r="A32" s="40">
        <v>13</v>
      </c>
      <c r="B32" s="31" t="s">
        <v>120</v>
      </c>
      <c r="C32" s="14" t="s">
        <v>46</v>
      </c>
      <c r="D32" s="14" t="s">
        <v>33</v>
      </c>
      <c r="E32" s="14" t="s">
        <v>82</v>
      </c>
      <c r="F32" s="55">
        <v>75078</v>
      </c>
      <c r="G32" s="55">
        <v>63130</v>
      </c>
      <c r="H32" s="23"/>
      <c r="I32" s="23"/>
    </row>
    <row r="33" spans="1:9" s="2" customFormat="1" ht="99.75" customHeight="1">
      <c r="A33" s="40">
        <v>14</v>
      </c>
      <c r="B33" s="38" t="s">
        <v>107</v>
      </c>
      <c r="C33" s="15" t="s">
        <v>47</v>
      </c>
      <c r="D33" s="15"/>
      <c r="E33" s="15"/>
      <c r="F33" s="54">
        <f>F34+F39</f>
        <v>71110</v>
      </c>
      <c r="G33" s="54">
        <f>G34+G39</f>
        <v>71110</v>
      </c>
      <c r="H33" s="23"/>
      <c r="I33" s="23"/>
    </row>
    <row r="34" spans="1:9" s="2" customFormat="1" ht="78.75">
      <c r="A34" s="40">
        <v>15</v>
      </c>
      <c r="B34" s="42" t="s">
        <v>108</v>
      </c>
      <c r="C34" s="14" t="s">
        <v>48</v>
      </c>
      <c r="D34" s="14"/>
      <c r="E34" s="14"/>
      <c r="F34" s="55">
        <f aca="true" t="shared" si="1" ref="F34:G37">F35</f>
        <v>64810</v>
      </c>
      <c r="G34" s="55">
        <f t="shared" si="1"/>
        <v>64810</v>
      </c>
      <c r="H34" s="23"/>
      <c r="I34" s="23"/>
    </row>
    <row r="35" spans="1:9" s="2" customFormat="1" ht="31.5">
      <c r="A35" s="40">
        <v>16</v>
      </c>
      <c r="B35" s="31" t="s">
        <v>87</v>
      </c>
      <c r="C35" s="14" t="s">
        <v>48</v>
      </c>
      <c r="D35" s="14" t="s">
        <v>60</v>
      </c>
      <c r="E35" s="14"/>
      <c r="F35" s="55">
        <f t="shared" si="1"/>
        <v>64810</v>
      </c>
      <c r="G35" s="55">
        <f t="shared" si="1"/>
        <v>64810</v>
      </c>
      <c r="H35" s="23"/>
      <c r="I35" s="23"/>
    </row>
    <row r="36" spans="1:9" s="2" customFormat="1" ht="31.5">
      <c r="A36" s="40">
        <v>17</v>
      </c>
      <c r="B36" s="31" t="s">
        <v>88</v>
      </c>
      <c r="C36" s="14" t="s">
        <v>48</v>
      </c>
      <c r="D36" s="14" t="s">
        <v>33</v>
      </c>
      <c r="E36" s="14"/>
      <c r="F36" s="55">
        <f t="shared" si="1"/>
        <v>64810</v>
      </c>
      <c r="G36" s="55">
        <f t="shared" si="1"/>
        <v>64810</v>
      </c>
      <c r="H36" s="23"/>
      <c r="I36" s="23"/>
    </row>
    <row r="37" spans="1:9" s="2" customFormat="1" ht="15.75">
      <c r="A37" s="40">
        <v>18</v>
      </c>
      <c r="B37" s="31" t="s">
        <v>4</v>
      </c>
      <c r="C37" s="14" t="s">
        <v>48</v>
      </c>
      <c r="D37" s="14" t="s">
        <v>33</v>
      </c>
      <c r="E37" s="14" t="s">
        <v>83</v>
      </c>
      <c r="F37" s="55">
        <f t="shared" si="1"/>
        <v>64810</v>
      </c>
      <c r="G37" s="55">
        <f t="shared" si="1"/>
        <v>64810</v>
      </c>
      <c r="H37" s="23"/>
      <c r="I37" s="23"/>
    </row>
    <row r="38" spans="1:9" s="2" customFormat="1" ht="15.75">
      <c r="A38" s="40">
        <v>19</v>
      </c>
      <c r="B38" s="37" t="s">
        <v>5</v>
      </c>
      <c r="C38" s="14" t="s">
        <v>48</v>
      </c>
      <c r="D38" s="14" t="s">
        <v>33</v>
      </c>
      <c r="E38" s="14" t="s">
        <v>84</v>
      </c>
      <c r="F38" s="55">
        <v>64810</v>
      </c>
      <c r="G38" s="55">
        <v>64810</v>
      </c>
      <c r="H38" s="23"/>
      <c r="I38" s="23"/>
    </row>
    <row r="39" spans="1:9" s="2" customFormat="1" ht="78" customHeight="1">
      <c r="A39" s="40">
        <v>20</v>
      </c>
      <c r="B39" s="31" t="s">
        <v>109</v>
      </c>
      <c r="C39" s="14" t="s">
        <v>47</v>
      </c>
      <c r="D39" s="14"/>
      <c r="E39" s="14" t="s">
        <v>84</v>
      </c>
      <c r="F39" s="55">
        <f>F40</f>
        <v>6300</v>
      </c>
      <c r="G39" s="55">
        <f>G40</f>
        <v>6300</v>
      </c>
      <c r="H39" s="23"/>
      <c r="I39" s="23"/>
    </row>
    <row r="40" spans="1:9" s="2" customFormat="1" ht="78.75">
      <c r="A40" s="40">
        <v>21</v>
      </c>
      <c r="B40" s="31" t="s">
        <v>110</v>
      </c>
      <c r="C40" s="14" t="s">
        <v>111</v>
      </c>
      <c r="D40" s="14" t="s">
        <v>60</v>
      </c>
      <c r="E40" s="14" t="s">
        <v>84</v>
      </c>
      <c r="F40" s="55">
        <f>F41</f>
        <v>6300</v>
      </c>
      <c r="G40" s="55">
        <f>G41</f>
        <v>6300</v>
      </c>
      <c r="H40" s="23"/>
      <c r="I40" s="23"/>
    </row>
    <row r="41" spans="1:9" s="2" customFormat="1" ht="31.5">
      <c r="A41" s="40">
        <v>22</v>
      </c>
      <c r="B41" s="31" t="s">
        <v>121</v>
      </c>
      <c r="C41" s="14" t="s">
        <v>111</v>
      </c>
      <c r="D41" s="14" t="s">
        <v>33</v>
      </c>
      <c r="E41" s="14" t="s">
        <v>84</v>
      </c>
      <c r="F41" s="55">
        <v>6300</v>
      </c>
      <c r="G41" s="55">
        <v>6300</v>
      </c>
      <c r="H41" s="23"/>
      <c r="I41" s="23"/>
    </row>
    <row r="42" spans="1:9" s="2" customFormat="1" ht="31.5">
      <c r="A42" s="40">
        <v>36</v>
      </c>
      <c r="B42" s="38" t="s">
        <v>112</v>
      </c>
      <c r="C42" s="15" t="s">
        <v>90</v>
      </c>
      <c r="D42" s="15"/>
      <c r="E42" s="15"/>
      <c r="F42" s="54">
        <f aca="true" t="shared" si="2" ref="F42:F47">F43</f>
        <v>1080127</v>
      </c>
      <c r="G42" s="54">
        <f aca="true" t="shared" si="3" ref="G42:G47">G43</f>
        <v>1080127</v>
      </c>
      <c r="H42" s="23"/>
      <c r="I42" s="23"/>
    </row>
    <row r="43" spans="1:9" s="2" customFormat="1" ht="31.5">
      <c r="A43" s="40">
        <v>37</v>
      </c>
      <c r="B43" s="38" t="s">
        <v>68</v>
      </c>
      <c r="C43" s="14" t="s">
        <v>50</v>
      </c>
      <c r="D43" s="14"/>
      <c r="E43" s="14"/>
      <c r="F43" s="55">
        <f t="shared" si="2"/>
        <v>1080127</v>
      </c>
      <c r="G43" s="55">
        <f t="shared" si="3"/>
        <v>1080127</v>
      </c>
      <c r="H43" s="23"/>
      <c r="I43" s="23"/>
    </row>
    <row r="44" spans="1:9" s="2" customFormat="1" ht="78.75">
      <c r="A44" s="40">
        <v>38</v>
      </c>
      <c r="B44" s="31" t="s">
        <v>91</v>
      </c>
      <c r="C44" s="14" t="s">
        <v>51</v>
      </c>
      <c r="D44" s="14"/>
      <c r="E44" s="14"/>
      <c r="F44" s="55">
        <f t="shared" si="2"/>
        <v>1080127</v>
      </c>
      <c r="G44" s="55">
        <f t="shared" si="3"/>
        <v>1080127</v>
      </c>
      <c r="H44" s="23"/>
      <c r="I44" s="23"/>
    </row>
    <row r="45" spans="1:9" s="2" customFormat="1" ht="31.5">
      <c r="A45" s="40">
        <v>39</v>
      </c>
      <c r="B45" s="31" t="s">
        <v>70</v>
      </c>
      <c r="C45" s="14" t="s">
        <v>51</v>
      </c>
      <c r="D45" s="14" t="s">
        <v>69</v>
      </c>
      <c r="E45" s="14"/>
      <c r="F45" s="55">
        <f t="shared" si="2"/>
        <v>1080127</v>
      </c>
      <c r="G45" s="55">
        <f t="shared" si="3"/>
        <v>1080127</v>
      </c>
      <c r="H45" s="23"/>
      <c r="I45" s="23"/>
    </row>
    <row r="46" spans="1:9" s="2" customFormat="1" ht="47.25">
      <c r="A46" s="40">
        <v>40</v>
      </c>
      <c r="B46" s="31" t="s">
        <v>113</v>
      </c>
      <c r="C46" s="14" t="s">
        <v>51</v>
      </c>
      <c r="D46" s="14" t="s">
        <v>98</v>
      </c>
      <c r="E46" s="14"/>
      <c r="F46" s="55">
        <f t="shared" si="2"/>
        <v>1080127</v>
      </c>
      <c r="G46" s="55">
        <f t="shared" si="3"/>
        <v>1080127</v>
      </c>
      <c r="H46" s="23"/>
      <c r="I46" s="23"/>
    </row>
    <row r="47" spans="1:9" s="2" customFormat="1" ht="18.75" customHeight="1">
      <c r="A47" s="40">
        <v>41</v>
      </c>
      <c r="B47" s="31" t="s">
        <v>29</v>
      </c>
      <c r="C47" s="14" t="s">
        <v>51</v>
      </c>
      <c r="D47" s="14" t="s">
        <v>98</v>
      </c>
      <c r="E47" s="14" t="s">
        <v>85</v>
      </c>
      <c r="F47" s="55">
        <f t="shared" si="2"/>
        <v>1080127</v>
      </c>
      <c r="G47" s="55">
        <f t="shared" si="3"/>
        <v>1080127</v>
      </c>
      <c r="H47" s="23"/>
      <c r="I47" s="23"/>
    </row>
    <row r="48" spans="1:9" s="2" customFormat="1" ht="15.75">
      <c r="A48" s="40">
        <v>42</v>
      </c>
      <c r="B48" s="31" t="s">
        <v>9</v>
      </c>
      <c r="C48" s="14" t="s">
        <v>51</v>
      </c>
      <c r="D48" s="14" t="s">
        <v>98</v>
      </c>
      <c r="E48" s="14" t="s">
        <v>86</v>
      </c>
      <c r="F48" s="55">
        <v>1080127</v>
      </c>
      <c r="G48" s="55">
        <v>1080127</v>
      </c>
      <c r="H48" s="23"/>
      <c r="I48" s="23"/>
    </row>
    <row r="49" spans="1:9" s="2" customFormat="1" ht="31.5">
      <c r="A49" s="40">
        <v>43</v>
      </c>
      <c r="B49" s="38" t="s">
        <v>43</v>
      </c>
      <c r="C49" s="14" t="s">
        <v>55</v>
      </c>
      <c r="D49" s="14"/>
      <c r="E49" s="14"/>
      <c r="F49" s="55">
        <f>F50</f>
        <v>1459591</v>
      </c>
      <c r="G49" s="55">
        <f>G50</f>
        <v>1457619</v>
      </c>
      <c r="H49" s="23"/>
      <c r="I49" s="23"/>
    </row>
    <row r="50" spans="1:9" s="2" customFormat="1" ht="31.5">
      <c r="A50" s="40">
        <v>44</v>
      </c>
      <c r="B50" s="31" t="s">
        <v>30</v>
      </c>
      <c r="C50" s="14" t="s">
        <v>38</v>
      </c>
      <c r="D50" s="14"/>
      <c r="E50" s="14"/>
      <c r="F50" s="55">
        <f>F51+F69+F68+F78+F85+F90</f>
        <v>1459591</v>
      </c>
      <c r="G50" s="55">
        <f>G51+G69+G68+G78+G85+G90</f>
        <v>1457619</v>
      </c>
      <c r="H50" s="23"/>
      <c r="I50" s="23"/>
    </row>
    <row r="51" spans="1:9" s="2" customFormat="1" ht="78.75">
      <c r="A51" s="40">
        <v>45</v>
      </c>
      <c r="B51" s="31" t="s">
        <v>114</v>
      </c>
      <c r="C51" s="14" t="s">
        <v>40</v>
      </c>
      <c r="D51" s="14"/>
      <c r="E51" s="14"/>
      <c r="F51" s="55">
        <f aca="true" t="shared" si="4" ref="F51:G53">F52</f>
        <v>910946</v>
      </c>
      <c r="G51" s="55">
        <f t="shared" si="4"/>
        <v>910946</v>
      </c>
      <c r="H51" s="23"/>
      <c r="I51" s="23"/>
    </row>
    <row r="52" spans="1:9" s="2" customFormat="1" ht="21" customHeight="1">
      <c r="A52" s="40">
        <v>46</v>
      </c>
      <c r="B52" s="31" t="s">
        <v>53</v>
      </c>
      <c r="C52" s="14" t="s">
        <v>40</v>
      </c>
      <c r="D52" s="14" t="s">
        <v>56</v>
      </c>
      <c r="E52" s="14"/>
      <c r="F52" s="55">
        <f t="shared" si="4"/>
        <v>910946</v>
      </c>
      <c r="G52" s="55">
        <f t="shared" si="4"/>
        <v>910946</v>
      </c>
      <c r="H52" s="23"/>
      <c r="I52" s="23"/>
    </row>
    <row r="53" spans="1:9" s="2" customFormat="1" ht="31.5">
      <c r="A53" s="40">
        <v>47</v>
      </c>
      <c r="B53" s="31" t="s">
        <v>54</v>
      </c>
      <c r="C53" s="14" t="s">
        <v>40</v>
      </c>
      <c r="D53" s="14" t="s">
        <v>59</v>
      </c>
      <c r="E53" s="14"/>
      <c r="F53" s="55">
        <f t="shared" si="4"/>
        <v>910946</v>
      </c>
      <c r="G53" s="55">
        <f t="shared" si="4"/>
        <v>910946</v>
      </c>
      <c r="H53" s="23"/>
      <c r="I53" s="23"/>
    </row>
    <row r="54" spans="1:9" s="2" customFormat="1" ht="28.5" customHeight="1">
      <c r="A54" s="40">
        <v>48</v>
      </c>
      <c r="B54" s="31" t="s">
        <v>0</v>
      </c>
      <c r="C54" s="14" t="s">
        <v>40</v>
      </c>
      <c r="D54" s="14" t="s">
        <v>59</v>
      </c>
      <c r="E54" s="14" t="s">
        <v>75</v>
      </c>
      <c r="F54" s="55">
        <f>F55+F56+F60</f>
        <v>910946</v>
      </c>
      <c r="G54" s="55">
        <f>G55+G56+G60</f>
        <v>910946</v>
      </c>
      <c r="H54" s="23"/>
      <c r="I54" s="23"/>
    </row>
    <row r="55" spans="1:9" s="2" customFormat="1" ht="63">
      <c r="A55" s="40">
        <v>49</v>
      </c>
      <c r="B55" s="31" t="s">
        <v>92</v>
      </c>
      <c r="C55" s="14" t="s">
        <v>40</v>
      </c>
      <c r="D55" s="14" t="s">
        <v>59</v>
      </c>
      <c r="E55" s="14" t="s">
        <v>77</v>
      </c>
      <c r="F55" s="55">
        <v>765057</v>
      </c>
      <c r="G55" s="55">
        <v>765057</v>
      </c>
      <c r="H55" s="23"/>
      <c r="I55" s="23"/>
    </row>
    <row r="56" spans="1:9" s="2" customFormat="1" ht="31.5">
      <c r="A56" s="40">
        <v>50</v>
      </c>
      <c r="B56" s="32" t="s">
        <v>87</v>
      </c>
      <c r="C56" s="14" t="s">
        <v>40</v>
      </c>
      <c r="D56" s="14" t="s">
        <v>60</v>
      </c>
      <c r="E56" s="14"/>
      <c r="F56" s="55">
        <f>F57</f>
        <v>142889</v>
      </c>
      <c r="G56" s="55">
        <f>G57</f>
        <v>142889</v>
      </c>
      <c r="H56" s="23"/>
      <c r="I56" s="23"/>
    </row>
    <row r="57" spans="1:9" s="2" customFormat="1" ht="31.5">
      <c r="A57" s="40">
        <v>51</v>
      </c>
      <c r="B57" s="32" t="s">
        <v>88</v>
      </c>
      <c r="C57" s="14" t="s">
        <v>40</v>
      </c>
      <c r="D57" s="14" t="s">
        <v>33</v>
      </c>
      <c r="E57" s="14"/>
      <c r="F57" s="55">
        <v>142889</v>
      </c>
      <c r="G57" s="55">
        <v>142889</v>
      </c>
      <c r="H57" s="23"/>
      <c r="I57" s="23"/>
    </row>
    <row r="58" spans="1:9" s="2" customFormat="1" ht="32.25" customHeight="1">
      <c r="A58" s="40">
        <v>52</v>
      </c>
      <c r="B58" s="44" t="s">
        <v>0</v>
      </c>
      <c r="C58" s="14" t="s">
        <v>40</v>
      </c>
      <c r="D58" s="14" t="s">
        <v>33</v>
      </c>
      <c r="E58" s="14" t="s">
        <v>75</v>
      </c>
      <c r="F58" s="55">
        <f>F57</f>
        <v>142889</v>
      </c>
      <c r="G58" s="55">
        <f>G57</f>
        <v>142889</v>
      </c>
      <c r="H58" s="23"/>
      <c r="I58" s="23"/>
    </row>
    <row r="59" spans="1:9" s="2" customFormat="1" ht="63">
      <c r="A59" s="40">
        <v>53</v>
      </c>
      <c r="B59" s="44" t="s">
        <v>92</v>
      </c>
      <c r="C59" s="14" t="s">
        <v>40</v>
      </c>
      <c r="D59" s="14" t="s">
        <v>33</v>
      </c>
      <c r="E59" s="14" t="s">
        <v>77</v>
      </c>
      <c r="F59" s="55">
        <f>F58</f>
        <v>142889</v>
      </c>
      <c r="G59" s="55">
        <f>G58</f>
        <v>142889</v>
      </c>
      <c r="H59" s="23"/>
      <c r="I59" s="23"/>
    </row>
    <row r="60" spans="1:9" s="2" customFormat="1" ht="15.75">
      <c r="A60" s="40">
        <v>54</v>
      </c>
      <c r="B60" s="32" t="s">
        <v>57</v>
      </c>
      <c r="C60" s="14" t="s">
        <v>40</v>
      </c>
      <c r="D60" s="14" t="s">
        <v>61</v>
      </c>
      <c r="E60" s="14"/>
      <c r="F60" s="55">
        <f aca="true" t="shared" si="5" ref="F60:G62">F61</f>
        <v>3000</v>
      </c>
      <c r="G60" s="55">
        <f t="shared" si="5"/>
        <v>3000</v>
      </c>
      <c r="H60" s="23"/>
      <c r="I60" s="23"/>
    </row>
    <row r="61" spans="1:9" s="2" customFormat="1" ht="15.75">
      <c r="A61" s="40">
        <v>55</v>
      </c>
      <c r="B61" s="32" t="s">
        <v>58</v>
      </c>
      <c r="C61" s="14" t="s">
        <v>40</v>
      </c>
      <c r="D61" s="14" t="s">
        <v>62</v>
      </c>
      <c r="E61" s="14"/>
      <c r="F61" s="55">
        <f t="shared" si="5"/>
        <v>3000</v>
      </c>
      <c r="G61" s="55">
        <f t="shared" si="5"/>
        <v>3000</v>
      </c>
      <c r="H61" s="23"/>
      <c r="I61" s="23"/>
    </row>
    <row r="62" spans="1:9" s="2" customFormat="1" ht="28.5" customHeight="1">
      <c r="A62" s="40">
        <v>56</v>
      </c>
      <c r="B62" s="57" t="s">
        <v>0</v>
      </c>
      <c r="C62" s="14" t="s">
        <v>40</v>
      </c>
      <c r="D62" s="14" t="s">
        <v>62</v>
      </c>
      <c r="E62" s="14" t="s">
        <v>75</v>
      </c>
      <c r="F62" s="55">
        <f t="shared" si="5"/>
        <v>3000</v>
      </c>
      <c r="G62" s="55">
        <f t="shared" si="5"/>
        <v>3000</v>
      </c>
      <c r="H62" s="23"/>
      <c r="I62" s="23"/>
    </row>
    <row r="63" spans="1:9" s="2" customFormat="1" ht="63">
      <c r="A63" s="40">
        <v>57</v>
      </c>
      <c r="B63" s="44" t="s">
        <v>92</v>
      </c>
      <c r="C63" s="14" t="s">
        <v>40</v>
      </c>
      <c r="D63" s="14" t="s">
        <v>62</v>
      </c>
      <c r="E63" s="14" t="s">
        <v>77</v>
      </c>
      <c r="F63" s="55">
        <v>3000</v>
      </c>
      <c r="G63" s="55">
        <v>3000</v>
      </c>
      <c r="H63" s="23"/>
      <c r="I63" s="23"/>
    </row>
    <row r="64" spans="1:9" s="2" customFormat="1" ht="47.25">
      <c r="A64" s="40">
        <v>58</v>
      </c>
      <c r="B64" s="44" t="s">
        <v>52</v>
      </c>
      <c r="C64" s="14" t="s">
        <v>39</v>
      </c>
      <c r="D64" s="14"/>
      <c r="E64" s="14"/>
      <c r="F64" s="55">
        <v>466870</v>
      </c>
      <c r="G64" s="55">
        <v>466870</v>
      </c>
      <c r="H64" s="23"/>
      <c r="I64" s="23"/>
    </row>
    <row r="65" spans="1:9" s="2" customFormat="1" ht="78.75">
      <c r="A65" s="40">
        <v>59</v>
      </c>
      <c r="B65" s="31" t="s">
        <v>53</v>
      </c>
      <c r="C65" s="14" t="s">
        <v>39</v>
      </c>
      <c r="D65" s="14" t="s">
        <v>56</v>
      </c>
      <c r="E65" s="14"/>
      <c r="F65" s="55">
        <f aca="true" t="shared" si="6" ref="F65:G68">F64</f>
        <v>466870</v>
      </c>
      <c r="G65" s="55">
        <f t="shared" si="6"/>
        <v>466870</v>
      </c>
      <c r="H65" s="23"/>
      <c r="I65" s="23"/>
    </row>
    <row r="66" spans="1:9" s="2" customFormat="1" ht="31.5">
      <c r="A66" s="40">
        <v>60</v>
      </c>
      <c r="B66" s="44" t="s">
        <v>54</v>
      </c>
      <c r="C66" s="14" t="s">
        <v>39</v>
      </c>
      <c r="D66" s="14" t="s">
        <v>59</v>
      </c>
      <c r="E66" s="14"/>
      <c r="F66" s="55">
        <f t="shared" si="6"/>
        <v>466870</v>
      </c>
      <c r="G66" s="55">
        <f t="shared" si="6"/>
        <v>466870</v>
      </c>
      <c r="H66" s="23"/>
      <c r="I66" s="23"/>
    </row>
    <row r="67" spans="1:9" s="2" customFormat="1" ht="15.75">
      <c r="A67" s="40">
        <v>61</v>
      </c>
      <c r="B67" s="44" t="s">
        <v>0</v>
      </c>
      <c r="C67" s="14" t="s">
        <v>39</v>
      </c>
      <c r="D67" s="14" t="s">
        <v>59</v>
      </c>
      <c r="E67" s="14" t="s">
        <v>75</v>
      </c>
      <c r="F67" s="55">
        <f t="shared" si="6"/>
        <v>466870</v>
      </c>
      <c r="G67" s="55">
        <f t="shared" si="6"/>
        <v>466870</v>
      </c>
      <c r="H67" s="23"/>
      <c r="I67" s="23"/>
    </row>
    <row r="68" spans="1:9" s="2" customFormat="1" ht="31.5">
      <c r="A68" s="40">
        <v>62</v>
      </c>
      <c r="B68" s="44" t="s">
        <v>115</v>
      </c>
      <c r="C68" s="14" t="s">
        <v>39</v>
      </c>
      <c r="D68" s="14" t="s">
        <v>59</v>
      </c>
      <c r="E68" s="14" t="s">
        <v>76</v>
      </c>
      <c r="F68" s="55">
        <f t="shared" si="6"/>
        <v>466870</v>
      </c>
      <c r="G68" s="55">
        <f t="shared" si="6"/>
        <v>466870</v>
      </c>
      <c r="H68" s="23"/>
      <c r="I68" s="23"/>
    </row>
    <row r="69" spans="1:9" s="2" customFormat="1" ht="78.75">
      <c r="A69" s="40">
        <v>63</v>
      </c>
      <c r="B69" s="43" t="s">
        <v>116</v>
      </c>
      <c r="C69" s="14" t="s">
        <v>44</v>
      </c>
      <c r="D69" s="14"/>
      <c r="E69" s="14"/>
      <c r="F69" s="55">
        <f aca="true" t="shared" si="7" ref="F69:G71">F70</f>
        <v>31310</v>
      </c>
      <c r="G69" s="55">
        <f t="shared" si="7"/>
        <v>29338</v>
      </c>
      <c r="H69" s="23"/>
      <c r="I69" s="23"/>
    </row>
    <row r="70" spans="1:9" s="2" customFormat="1" ht="78.75">
      <c r="A70" s="40">
        <v>64</v>
      </c>
      <c r="B70" s="31" t="s">
        <v>53</v>
      </c>
      <c r="C70" s="14" t="s">
        <v>44</v>
      </c>
      <c r="D70" s="14" t="s">
        <v>93</v>
      </c>
      <c r="E70" s="14"/>
      <c r="F70" s="55">
        <f t="shared" si="7"/>
        <v>31310</v>
      </c>
      <c r="G70" s="55">
        <f t="shared" si="7"/>
        <v>29338</v>
      </c>
      <c r="H70" s="23"/>
      <c r="I70" s="23"/>
    </row>
    <row r="71" spans="1:9" s="2" customFormat="1" ht="31.5">
      <c r="A71" s="40">
        <v>65</v>
      </c>
      <c r="B71" s="44" t="s">
        <v>54</v>
      </c>
      <c r="C71" s="14" t="s">
        <v>44</v>
      </c>
      <c r="D71" s="14" t="s">
        <v>59</v>
      </c>
      <c r="E71" s="14"/>
      <c r="F71" s="55">
        <f t="shared" si="7"/>
        <v>31310</v>
      </c>
      <c r="G71" s="55">
        <f t="shared" si="7"/>
        <v>29338</v>
      </c>
      <c r="H71" s="23"/>
      <c r="I71" s="23"/>
    </row>
    <row r="72" spans="1:9" s="2" customFormat="1" ht="15.75">
      <c r="A72" s="40">
        <v>66</v>
      </c>
      <c r="B72" s="44" t="s">
        <v>94</v>
      </c>
      <c r="C72" s="14" t="s">
        <v>44</v>
      </c>
      <c r="D72" s="14" t="s">
        <v>59</v>
      </c>
      <c r="E72" s="14" t="s">
        <v>79</v>
      </c>
      <c r="F72" s="55">
        <f>F73+F74</f>
        <v>31310</v>
      </c>
      <c r="G72" s="55">
        <f>G73+G74</f>
        <v>29338</v>
      </c>
      <c r="H72" s="23"/>
      <c r="I72" s="23"/>
    </row>
    <row r="73" spans="1:9" s="2" customFormat="1" ht="15.75">
      <c r="A73" s="40">
        <v>67</v>
      </c>
      <c r="B73" s="31" t="s">
        <v>42</v>
      </c>
      <c r="C73" s="14" t="s">
        <v>44</v>
      </c>
      <c r="D73" s="14" t="s">
        <v>59</v>
      </c>
      <c r="E73" s="14" t="s">
        <v>80</v>
      </c>
      <c r="F73" s="55">
        <v>22345</v>
      </c>
      <c r="G73" s="55">
        <v>22345</v>
      </c>
      <c r="H73" s="23"/>
      <c r="I73" s="23"/>
    </row>
    <row r="74" spans="1:9" s="2" customFormat="1" ht="31.5">
      <c r="A74" s="40">
        <v>68</v>
      </c>
      <c r="B74" s="32" t="s">
        <v>87</v>
      </c>
      <c r="C74" s="14" t="s">
        <v>44</v>
      </c>
      <c r="D74" s="14" t="s">
        <v>60</v>
      </c>
      <c r="E74" s="14"/>
      <c r="F74" s="55">
        <f aca="true" t="shared" si="8" ref="F74:G76">F75</f>
        <v>8965</v>
      </c>
      <c r="G74" s="55">
        <f t="shared" si="8"/>
        <v>6993</v>
      </c>
      <c r="H74" s="23"/>
      <c r="I74" s="23"/>
    </row>
    <row r="75" spans="1:9" s="2" customFormat="1" ht="31.5">
      <c r="A75" s="40">
        <v>69</v>
      </c>
      <c r="B75" s="32" t="s">
        <v>88</v>
      </c>
      <c r="C75" s="14" t="s">
        <v>44</v>
      </c>
      <c r="D75" s="14" t="s">
        <v>33</v>
      </c>
      <c r="E75" s="14"/>
      <c r="F75" s="55">
        <f t="shared" si="8"/>
        <v>8965</v>
      </c>
      <c r="G75" s="55">
        <f t="shared" si="8"/>
        <v>6993</v>
      </c>
      <c r="H75" s="23"/>
      <c r="I75" s="23"/>
    </row>
    <row r="76" spans="1:9" s="2" customFormat="1" ht="15.75">
      <c r="A76" s="40">
        <v>70</v>
      </c>
      <c r="B76" s="44" t="s">
        <v>94</v>
      </c>
      <c r="C76" s="14" t="s">
        <v>44</v>
      </c>
      <c r="D76" s="14" t="s">
        <v>33</v>
      </c>
      <c r="E76" s="14" t="s">
        <v>79</v>
      </c>
      <c r="F76" s="55">
        <f t="shared" si="8"/>
        <v>8965</v>
      </c>
      <c r="G76" s="55">
        <f t="shared" si="8"/>
        <v>6993</v>
      </c>
      <c r="H76" s="23"/>
      <c r="I76" s="23"/>
    </row>
    <row r="77" spans="1:9" s="2" customFormat="1" ht="15.75">
      <c r="A77" s="40">
        <v>71</v>
      </c>
      <c r="B77" s="31" t="s">
        <v>42</v>
      </c>
      <c r="C77" s="14" t="s">
        <v>44</v>
      </c>
      <c r="D77" s="14" t="s">
        <v>33</v>
      </c>
      <c r="E77" s="14" t="s">
        <v>80</v>
      </c>
      <c r="F77" s="55">
        <v>8965</v>
      </c>
      <c r="G77" s="55">
        <v>6993</v>
      </c>
      <c r="H77" s="23"/>
      <c r="I77" s="23"/>
    </row>
    <row r="78" spans="1:9" s="2" customFormat="1" ht="78.75">
      <c r="A78" s="40">
        <v>72</v>
      </c>
      <c r="B78" s="44" t="s">
        <v>117</v>
      </c>
      <c r="C78" s="14" t="s">
        <v>66</v>
      </c>
      <c r="D78" s="14"/>
      <c r="E78" s="14"/>
      <c r="F78" s="55">
        <v>1045</v>
      </c>
      <c r="G78" s="55">
        <v>1045</v>
      </c>
      <c r="H78" s="23"/>
      <c r="I78" s="23"/>
    </row>
    <row r="79" spans="1:9" s="2" customFormat="1" ht="31.5">
      <c r="A79" s="40">
        <v>73</v>
      </c>
      <c r="B79" s="32" t="s">
        <v>87</v>
      </c>
      <c r="C79" s="14" t="s">
        <v>66</v>
      </c>
      <c r="D79" s="14" t="s">
        <v>60</v>
      </c>
      <c r="E79" s="14"/>
      <c r="F79" s="55">
        <f aca="true" t="shared" si="9" ref="F79:G82">F78</f>
        <v>1045</v>
      </c>
      <c r="G79" s="55">
        <f t="shared" si="9"/>
        <v>1045</v>
      </c>
      <c r="H79" s="23"/>
      <c r="I79" s="23"/>
    </row>
    <row r="80" spans="1:9" s="2" customFormat="1" ht="31.5">
      <c r="A80" s="40">
        <v>74</v>
      </c>
      <c r="B80" s="32" t="s">
        <v>88</v>
      </c>
      <c r="C80" s="14" t="s">
        <v>66</v>
      </c>
      <c r="D80" s="14" t="s">
        <v>33</v>
      </c>
      <c r="E80" s="14"/>
      <c r="F80" s="55">
        <f t="shared" si="9"/>
        <v>1045</v>
      </c>
      <c r="G80" s="55">
        <f t="shared" si="9"/>
        <v>1045</v>
      </c>
      <c r="H80" s="23"/>
      <c r="I80" s="23"/>
    </row>
    <row r="81" spans="1:9" s="2" customFormat="1" ht="15.75">
      <c r="A81" s="40">
        <v>75</v>
      </c>
      <c r="B81" s="44" t="s">
        <v>0</v>
      </c>
      <c r="C81" s="14" t="s">
        <v>66</v>
      </c>
      <c r="D81" s="14" t="s">
        <v>33</v>
      </c>
      <c r="E81" s="14" t="s">
        <v>75</v>
      </c>
      <c r="F81" s="55">
        <f t="shared" si="9"/>
        <v>1045</v>
      </c>
      <c r="G81" s="55">
        <f t="shared" si="9"/>
        <v>1045</v>
      </c>
      <c r="H81" s="23"/>
      <c r="I81" s="23"/>
    </row>
    <row r="82" spans="1:9" s="2" customFormat="1" ht="63.75" customHeight="1">
      <c r="A82" s="40">
        <v>76</v>
      </c>
      <c r="B82" s="44" t="s">
        <v>92</v>
      </c>
      <c r="C82" s="45" t="s">
        <v>66</v>
      </c>
      <c r="D82" s="45" t="s">
        <v>33</v>
      </c>
      <c r="E82" s="45" t="s">
        <v>77</v>
      </c>
      <c r="F82" s="56">
        <f t="shared" si="9"/>
        <v>1045</v>
      </c>
      <c r="G82" s="56">
        <f t="shared" si="9"/>
        <v>1045</v>
      </c>
      <c r="H82" s="23"/>
      <c r="I82" s="23"/>
    </row>
    <row r="83" spans="1:9" s="2" customFormat="1" ht="31.5">
      <c r="A83" s="40">
        <v>77</v>
      </c>
      <c r="B83" s="38" t="s">
        <v>43</v>
      </c>
      <c r="C83" s="14" t="s">
        <v>55</v>
      </c>
      <c r="D83" s="14"/>
      <c r="E83" s="14"/>
      <c r="F83" s="55">
        <v>13293</v>
      </c>
      <c r="G83" s="55">
        <v>13293</v>
      </c>
      <c r="H83" s="23"/>
      <c r="I83" s="23"/>
    </row>
    <row r="84" spans="1:9" s="2" customFormat="1" ht="31.5">
      <c r="A84" s="40">
        <v>78</v>
      </c>
      <c r="B84" s="31" t="s">
        <v>30</v>
      </c>
      <c r="C84" s="14" t="s">
        <v>38</v>
      </c>
      <c r="D84" s="14"/>
      <c r="E84" s="14"/>
      <c r="F84" s="55">
        <v>13293</v>
      </c>
      <c r="G84" s="55">
        <v>13293</v>
      </c>
      <c r="H84" s="23"/>
      <c r="I84" s="23"/>
    </row>
    <row r="85" spans="1:9" s="2" customFormat="1" ht="47.25">
      <c r="A85" s="40">
        <v>79</v>
      </c>
      <c r="B85" s="31" t="s">
        <v>118</v>
      </c>
      <c r="C85" s="14" t="s">
        <v>99</v>
      </c>
      <c r="D85" s="14"/>
      <c r="E85" s="14"/>
      <c r="F85" s="55">
        <f aca="true" t="shared" si="10" ref="F85:G88">F86</f>
        <v>12500</v>
      </c>
      <c r="G85" s="55">
        <f t="shared" si="10"/>
        <v>12500</v>
      </c>
      <c r="H85" s="23"/>
      <c r="I85" s="23"/>
    </row>
    <row r="86" spans="1:9" s="2" customFormat="1" ht="24" customHeight="1">
      <c r="A86" s="40">
        <v>80</v>
      </c>
      <c r="B86" s="32" t="s">
        <v>57</v>
      </c>
      <c r="C86" s="14" t="s">
        <v>99</v>
      </c>
      <c r="D86" s="14" t="s">
        <v>61</v>
      </c>
      <c r="E86" s="14"/>
      <c r="F86" s="55">
        <f t="shared" si="10"/>
        <v>12500</v>
      </c>
      <c r="G86" s="55">
        <f t="shared" si="10"/>
        <v>12500</v>
      </c>
      <c r="H86" s="23"/>
      <c r="I86" s="23"/>
    </row>
    <row r="87" spans="1:9" s="2" customFormat="1" ht="15.75">
      <c r="A87" s="40">
        <v>81</v>
      </c>
      <c r="B87" s="32" t="s">
        <v>36</v>
      </c>
      <c r="C87" s="14" t="s">
        <v>99</v>
      </c>
      <c r="D87" s="14" t="s">
        <v>35</v>
      </c>
      <c r="E87" s="14"/>
      <c r="F87" s="55">
        <f t="shared" si="10"/>
        <v>12500</v>
      </c>
      <c r="G87" s="55">
        <f t="shared" si="10"/>
        <v>12500</v>
      </c>
      <c r="H87" s="23"/>
      <c r="I87" s="23"/>
    </row>
    <row r="88" spans="1:9" s="2" customFormat="1" ht="15.75">
      <c r="A88" s="40">
        <v>82</v>
      </c>
      <c r="B88" s="31" t="s">
        <v>0</v>
      </c>
      <c r="C88" s="14" t="s">
        <v>99</v>
      </c>
      <c r="D88" s="14" t="s">
        <v>35</v>
      </c>
      <c r="E88" s="14" t="s">
        <v>75</v>
      </c>
      <c r="F88" s="55">
        <f t="shared" si="10"/>
        <v>12500</v>
      </c>
      <c r="G88" s="55">
        <f t="shared" si="10"/>
        <v>12500</v>
      </c>
      <c r="H88" s="23"/>
      <c r="I88" s="23"/>
    </row>
    <row r="89" spans="1:9" s="2" customFormat="1" ht="15.75">
      <c r="A89" s="40">
        <v>83</v>
      </c>
      <c r="B89" s="31" t="s">
        <v>36</v>
      </c>
      <c r="C89" s="14" t="s">
        <v>99</v>
      </c>
      <c r="D89" s="14" t="s">
        <v>35</v>
      </c>
      <c r="E89" s="14" t="s">
        <v>78</v>
      </c>
      <c r="F89" s="55">
        <v>12500</v>
      </c>
      <c r="G89" s="55">
        <v>12500</v>
      </c>
      <c r="H89" s="23"/>
      <c r="I89" s="23"/>
    </row>
    <row r="90" spans="1:9" s="2" customFormat="1" ht="141.75">
      <c r="A90" s="40">
        <v>84</v>
      </c>
      <c r="B90" s="44" t="s">
        <v>119</v>
      </c>
      <c r="C90" s="45" t="s">
        <v>41</v>
      </c>
      <c r="D90" s="45"/>
      <c r="E90" s="45"/>
      <c r="F90" s="56">
        <f aca="true" t="shared" si="11" ref="F90:G93">F91</f>
        <v>36920</v>
      </c>
      <c r="G90" s="56">
        <f t="shared" si="11"/>
        <v>36920</v>
      </c>
      <c r="H90" s="23"/>
      <c r="I90" s="23"/>
    </row>
    <row r="91" spans="1:9" s="2" customFormat="1" ht="15.75">
      <c r="A91" s="40">
        <v>85</v>
      </c>
      <c r="B91" s="32" t="s">
        <v>63</v>
      </c>
      <c r="C91" s="45" t="s">
        <v>41</v>
      </c>
      <c r="D91" s="45" t="s">
        <v>64</v>
      </c>
      <c r="E91" s="45"/>
      <c r="F91" s="56">
        <f t="shared" si="11"/>
        <v>36920</v>
      </c>
      <c r="G91" s="56">
        <f t="shared" si="11"/>
        <v>36920</v>
      </c>
      <c r="H91" s="23"/>
      <c r="I91" s="23"/>
    </row>
    <row r="92" spans="1:9" s="2" customFormat="1" ht="15.75">
      <c r="A92" s="40">
        <v>86</v>
      </c>
      <c r="B92" s="32" t="s">
        <v>65</v>
      </c>
      <c r="C92" s="45" t="s">
        <v>41</v>
      </c>
      <c r="D92" s="45" t="s">
        <v>34</v>
      </c>
      <c r="E92" s="45"/>
      <c r="F92" s="56">
        <f t="shared" si="11"/>
        <v>36920</v>
      </c>
      <c r="G92" s="56">
        <f t="shared" si="11"/>
        <v>36920</v>
      </c>
      <c r="H92" s="23"/>
      <c r="I92" s="23"/>
    </row>
    <row r="93" spans="1:9" s="2" customFormat="1" ht="15.75">
      <c r="A93" s="40">
        <v>87</v>
      </c>
      <c r="B93" s="44" t="s">
        <v>0</v>
      </c>
      <c r="C93" s="45" t="s">
        <v>41</v>
      </c>
      <c r="D93" s="45" t="s">
        <v>34</v>
      </c>
      <c r="E93" s="45" t="s">
        <v>75</v>
      </c>
      <c r="F93" s="56">
        <f t="shared" si="11"/>
        <v>36920</v>
      </c>
      <c r="G93" s="56">
        <f t="shared" si="11"/>
        <v>36920</v>
      </c>
      <c r="H93" s="23"/>
      <c r="I93" s="23"/>
    </row>
    <row r="94" spans="1:9" s="2" customFormat="1" ht="15.75">
      <c r="A94" s="40">
        <v>88</v>
      </c>
      <c r="B94" s="44" t="s">
        <v>95</v>
      </c>
      <c r="C94" s="45" t="s">
        <v>41</v>
      </c>
      <c r="D94" s="45" t="s">
        <v>34</v>
      </c>
      <c r="E94" s="45" t="s">
        <v>78</v>
      </c>
      <c r="F94" s="56">
        <v>36920</v>
      </c>
      <c r="G94" s="56">
        <v>36920</v>
      </c>
      <c r="H94" s="23"/>
      <c r="I94" s="23"/>
    </row>
    <row r="95" spans="1:9" s="2" customFormat="1" ht="15.75">
      <c r="A95" s="40">
        <v>89</v>
      </c>
      <c r="B95" s="46" t="s">
        <v>97</v>
      </c>
      <c r="C95" s="47"/>
      <c r="D95" s="48"/>
      <c r="E95" s="48"/>
      <c r="F95" s="56">
        <v>68039</v>
      </c>
      <c r="G95" s="56">
        <v>139032</v>
      </c>
      <c r="H95" s="23"/>
      <c r="I95" s="23"/>
    </row>
    <row r="96" spans="1:9" s="2" customFormat="1" ht="15.75">
      <c r="A96" s="40">
        <v>90</v>
      </c>
      <c r="B96" s="61" t="s">
        <v>49</v>
      </c>
      <c r="C96" s="62"/>
      <c r="D96" s="63"/>
      <c r="E96" s="41"/>
      <c r="F96" s="39">
        <f>F26+F42+F49+F95</f>
        <v>2753945</v>
      </c>
      <c r="G96" s="39">
        <f>G26+G42+G49+G95</f>
        <v>2811018</v>
      </c>
      <c r="H96" s="23"/>
      <c r="I96" s="23"/>
    </row>
    <row r="97" spans="2:7" ht="18.75">
      <c r="B97" s="26"/>
      <c r="G97" s="30"/>
    </row>
  </sheetData>
  <sheetProtection/>
  <mergeCells count="12">
    <mergeCell ref="F22:F23"/>
    <mergeCell ref="B22:B23"/>
    <mergeCell ref="B96:D96"/>
    <mergeCell ref="C1:G15"/>
    <mergeCell ref="A22:A23"/>
    <mergeCell ref="E22:E23"/>
    <mergeCell ref="A18:G18"/>
    <mergeCell ref="B17:G17"/>
    <mergeCell ref="B19:G19"/>
    <mergeCell ref="C22:C23"/>
    <mergeCell ref="G22:G23"/>
    <mergeCell ref="D22:D23"/>
  </mergeCells>
  <printOptions/>
  <pageMargins left="0.31496062992125984" right="0.15748031496062992" top="0.1968503937007874" bottom="0.4724409448818898" header="0.2362204724409449" footer="0.3937007874015748"/>
  <pageSetup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cp:lastPrinted>2013-11-12T09:22:06Z</cp:lastPrinted>
  <dcterms:created xsi:type="dcterms:W3CDTF">2008-01-28T12:30:41Z</dcterms:created>
  <dcterms:modified xsi:type="dcterms:W3CDTF">2014-11-14T06:34:10Z</dcterms:modified>
  <cp:category/>
  <cp:version/>
  <cp:contentType/>
  <cp:contentStatus/>
</cp:coreProperties>
</file>